
<file path=[Content_Types].xml><?xml version="1.0" encoding="utf-8"?>
<Types xmlns="http://schemas.openxmlformats.org/package/2006/content-types">
  <Override PartName="/xl/_rels/workbook.xml.rels" ContentType="application/vnd.openxmlformats-package.relationships+xml"/>
  <Override PartName="/xl/media/image4.png" ContentType="image/png"/>
  <Override PartName="/xl/media/image3.png" ContentType="image/png"/>
  <Override PartName="/xl/media/image1.png" ContentType="image/png"/>
  <Override PartName="/xl/media/image2.png" ContentType="image/png"/>
  <Override PartName="/xl/styles.xml" ContentType="application/vnd.openxmlformats-officedocument.spreadsheetml.styles+xml"/>
  <Override PartName="/xl/workbook.xml" ContentType="application/vnd.openxmlformats-officedocument.spreadsheetml.sheet.main+xml"/>
  <Override PartName="/xl/worksheets/sheet9.xml" ContentType="application/vnd.openxmlformats-officedocument.spreadsheetml.worksheet+xml"/>
  <Override PartName="/xl/worksheets/sheet8.xml" ContentType="application/vnd.openxmlformats-officedocument.spreadsheetml.worksheet+xml"/>
  <Override PartName="/xl/worksheets/_rels/sheet9.xml.rels" ContentType="application/vnd.openxmlformats-package.relationships+xml"/>
  <Override PartName="/xl/worksheets/_rels/sheet6.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_rels/drawing6.xml.rels" ContentType="application/vnd.openxmlformats-package.relationships+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Figure 1" sheetId="1" state="visible" r:id="rId2"/>
    <sheet name="Figure 2" sheetId="2" state="visible" r:id="rId3"/>
    <sheet name="Figure 3" sheetId="3" state="visible" r:id="rId4"/>
    <sheet name="Figure 4" sheetId="4" state="visible" r:id="rId5"/>
    <sheet name="Figure 5" sheetId="5" state="visible" r:id="rId6"/>
    <sheet name="Figure 6" sheetId="6" state="visible" r:id="rId7"/>
    <sheet name="Méthodologie" sheetId="7" state="visible" r:id="rId8"/>
    <sheet name="Biblio" sheetId="8" state="visible" r:id="rId9"/>
    <sheet name="Feuille9" sheetId="9" state="visible" r:id="rId10"/>
  </sheets>
  <externalReferences>
    <externalReference r:id="rId11"/>
  </externalReferenc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<sst xmlns="http://schemas.openxmlformats.org/spreadsheetml/2006/main" count="406" uniqueCount="126">
  <si>
    <t xml:space="preserve">Disciplines</t>
  </si>
  <si>
    <t xml:space="preserve">Domaines</t>
  </si>
  <si>
    <t xml:space="preserve">Caractéristiques </t>
  </si>
  <si>
    <t xml:space="preserve">Maîtrise insuffisante</t>
  </si>
  <si>
    <t xml:space="preserve">Maîtrise fragile</t>
  </si>
  <si>
    <t xml:space="preserve">Maîtrise satisfaisante</t>
  </si>
  <si>
    <t xml:space="preserve">Très bonne maîtrise</t>
  </si>
  <si>
    <t xml:space="preserve">Français</t>
  </si>
  <si>
    <t xml:space="preserve">Global </t>
  </si>
  <si>
    <t xml:space="preserve">Retard scolaire</t>
  </si>
  <si>
    <r>
      <rPr>
        <sz val="9"/>
        <color rgb="FF000000"/>
        <rFont val="Arial"/>
        <family val="2"/>
        <charset val="1"/>
      </rPr>
      <t xml:space="preserve">«</t>
    </r>
    <r>
      <rPr>
        <sz val="13.5"/>
        <color rgb="FF000000"/>
        <rFont val="Arial"/>
        <family val="2"/>
        <charset val="1"/>
      </rPr>
      <t xml:space="preserve"> </t>
    </r>
    <r>
      <rPr>
        <sz val="9"/>
        <color rgb="FF000000"/>
        <rFont val="Arial"/>
        <family val="2"/>
        <charset val="1"/>
      </rPr>
      <t xml:space="preserve">À l'heure </t>
    </r>
    <r>
      <rPr>
        <sz val="9"/>
        <color rgb="FF000000"/>
        <rFont val="Calibri"/>
        <family val="2"/>
        <charset val="1"/>
      </rPr>
      <t xml:space="preserve">»</t>
    </r>
  </si>
  <si>
    <t xml:space="preserve">En retard</t>
  </si>
  <si>
    <t xml:space="preserve">Secteur de scolarisation</t>
  </si>
  <si>
    <t xml:space="preserve">Privé sous contrat</t>
  </si>
  <si>
    <t xml:space="preserve">Public hors éduc. prioritaire</t>
  </si>
  <si>
    <t xml:space="preserve">REP</t>
  </si>
  <si>
    <t xml:space="preserve">REP +</t>
  </si>
  <si>
    <t xml:space="preserve">Sexe</t>
  </si>
  <si>
    <t xml:space="preserve">Filles</t>
  </si>
  <si>
    <t xml:space="preserve">Garçons</t>
  </si>
  <si>
    <t xml:space="preserve">Ensemble</t>
  </si>
  <si>
    <t xml:space="preserve">1 - Maîtrise  des connaissances et des compétences en français </t>
  </si>
  <si>
    <t xml:space="preserve">A l'heure</t>
  </si>
  <si>
    <t xml:space="preserve">Public hors éducation prioritaire</t>
  </si>
  <si>
    <t xml:space="preserve">Fille</t>
  </si>
  <si>
    <t xml:space="preserve">Garçon</t>
  </si>
  <si>
    <r>
      <rPr>
        <b val="true"/>
        <sz val="9"/>
        <color rgb="FF000000"/>
        <rFont val="Arial"/>
        <family val="2"/>
        <charset val="1"/>
      </rPr>
      <t xml:space="preserve">Lecture :</t>
    </r>
    <r>
      <rPr>
        <sz val="9"/>
        <color rgb="FF000000"/>
        <rFont val="Arial"/>
        <family val="2"/>
        <charset val="1"/>
      </rPr>
      <t xml:space="preserve"> 71,6 % des élèves de  sixième ont une maîtrise satisfaisante  des connaissances et compétences en français.</t>
    </r>
  </si>
  <si>
    <r>
      <rPr>
        <sz val="9"/>
        <color rgb="FF000000"/>
        <rFont val="Arial"/>
        <family val="2"/>
        <charset val="1"/>
      </rPr>
      <t xml:space="preserve"> </t>
    </r>
    <r>
      <rPr>
        <b val="true"/>
        <sz val="9"/>
        <color rgb="FF000000"/>
        <rFont val="Arial"/>
        <family val="2"/>
        <charset val="1"/>
      </rPr>
      <t xml:space="preserve">Champ : </t>
    </r>
    <r>
      <rPr>
        <sz val="9"/>
        <color rgb="FF000000"/>
        <rFont val="Arial"/>
        <family val="2"/>
        <charset val="1"/>
      </rPr>
      <t xml:space="preserve">France métropolitaine + DOM , Public + Privé sous contrat.</t>
    </r>
  </si>
  <si>
    <r>
      <rPr>
        <b val="true"/>
        <sz val="9"/>
        <color rgb="FF000000"/>
        <rFont val="Arial"/>
        <family val="2"/>
        <charset val="1"/>
      </rPr>
      <t xml:space="preserve">Source :</t>
    </r>
    <r>
      <rPr>
        <sz val="9"/>
        <color rgb="FF000000"/>
        <rFont val="Arial"/>
        <family val="2"/>
        <charset val="1"/>
      </rPr>
      <t xml:space="preserve"> évaluation exhaustive de début de sixième, novembre 2017, MEN-DEPP.</t>
    </r>
  </si>
  <si>
    <r>
      <rPr>
        <sz val="9"/>
        <color rgb="FF000000"/>
        <rFont val="Arial"/>
        <family val="2"/>
        <charset val="1"/>
      </rPr>
      <t xml:space="preserve">Réf. : </t>
    </r>
    <r>
      <rPr>
        <i val="true"/>
        <sz val="9"/>
        <color rgb="FF000000"/>
        <rFont val="Arial"/>
        <family val="2"/>
        <charset val="1"/>
      </rPr>
      <t xml:space="preserve">Note d'information</t>
    </r>
    <r>
      <rPr>
        <sz val="9"/>
        <color rgb="FF000000"/>
        <rFont val="Arial"/>
        <family val="2"/>
        <charset val="1"/>
      </rPr>
      <t xml:space="preserve">, n° 18.19</t>
    </r>
    <r>
      <rPr>
        <b val="true"/>
        <sz val="9"/>
        <color rgb="FF000000"/>
        <rFont val="Arial"/>
        <family val="2"/>
        <charset val="1"/>
      </rPr>
      <t xml:space="preserve"> © DEPP</t>
    </r>
  </si>
  <si>
    <t xml:space="preserve">Mathématiques</t>
  </si>
  <si>
    <t xml:space="preserve">Global</t>
  </si>
  <si>
    <t xml:space="preserve">2 - Maîtrise des connaissances et des compétences en mathématiques </t>
  </si>
  <si>
    <r>
      <rPr>
        <b val="true"/>
        <sz val="9"/>
        <color rgb="FF000000"/>
        <rFont val="Arial"/>
        <family val="2"/>
        <charset val="1"/>
      </rPr>
      <t xml:space="preserve">Lecture :</t>
    </r>
    <r>
      <rPr>
        <sz val="9"/>
        <color rgb="FF000000"/>
        <rFont val="Arial"/>
        <family val="2"/>
        <charset val="1"/>
      </rPr>
      <t xml:space="preserve"> 61,4 % des élèves de  sixième ont une maîtrise satisfaisante  des connaissances et compétences en mathématiques.</t>
    </r>
  </si>
  <si>
    <t xml:space="preserve">3 - Proportion d'élèves présentant une maîtrise satisfaisante ou très bonne en français et en mathématiques selon le profil social moyen du collège</t>
  </si>
  <si>
    <t xml:space="preserve">Sixième</t>
  </si>
  <si>
    <t xml:space="preserve">+ou-</t>
  </si>
  <si>
    <t xml:space="preserve">ME 2015</t>
  </si>
  <si>
    <t xml:space="preserve">Indice moyen de position sociale</t>
  </si>
  <si>
    <t xml:space="preserve">ma</t>
  </si>
  <si>
    <t xml:space="preserve">fr</t>
  </si>
  <si>
    <r>
      <rPr>
        <b val="true"/>
        <sz val="9"/>
        <color rgb="FF000000"/>
        <rFont val="Arial"/>
        <family val="2"/>
        <charset val="1"/>
      </rPr>
      <t xml:space="preserve">Lecture : </t>
    </r>
    <r>
      <rPr>
        <sz val="9"/>
        <color rgb="FF000000"/>
        <rFont val="Arial"/>
        <family val="2"/>
        <charset val="1"/>
      </rPr>
      <t xml:space="preserve">93,8 % des élèves des collèges les plus favorisés socialement (Groupe 5) maîtrisent les connaissances et les compétences en français.</t>
    </r>
  </si>
  <si>
    <t xml:space="preserve">Niveau social moyen</t>
  </si>
  <si>
    <t xml:space="preserve">Groupe 1</t>
  </si>
  <si>
    <t xml:space="preserve">Groupe 2</t>
  </si>
  <si>
    <t xml:space="preserve">Groupe 3</t>
  </si>
  <si>
    <t xml:space="preserve">Groupe 4</t>
  </si>
  <si>
    <t xml:space="preserve">Groupe 5</t>
  </si>
  <si>
    <t xml:space="preserve">Données cartes</t>
  </si>
  <si>
    <t xml:space="preserve">Libellé académie</t>
  </si>
  <si>
    <t xml:space="preserve">Code académie</t>
  </si>
  <si>
    <t xml:space="preserve">Français </t>
  </si>
  <si>
    <t xml:space="preserve">Mathématiques </t>
  </si>
  <si>
    <t xml:space="preserve">Mayotte</t>
  </si>
  <si>
    <t xml:space="preserve">Paris</t>
  </si>
  <si>
    <t xml:space="preserve">Guyane</t>
  </si>
  <si>
    <t xml:space="preserve">Aix-Marseille</t>
  </si>
  <si>
    <t xml:space="preserve">Guadeloupe</t>
  </si>
  <si>
    <t xml:space="preserve">Besançon</t>
  </si>
  <si>
    <t xml:space="preserve">Martinique</t>
  </si>
  <si>
    <t xml:space="preserve">Bordeaux</t>
  </si>
  <si>
    <t xml:space="preserve">La Réunion</t>
  </si>
  <si>
    <t xml:space="preserve">Caen</t>
  </si>
  <si>
    <t xml:space="preserve">Créteil</t>
  </si>
  <si>
    <t xml:space="preserve">Clermont-Ferrand</t>
  </si>
  <si>
    <t xml:space="preserve">Amiens</t>
  </si>
  <si>
    <t xml:space="preserve">Dijon</t>
  </si>
  <si>
    <t xml:space="preserve">Corse</t>
  </si>
  <si>
    <t xml:space="preserve">Grenoble</t>
  </si>
  <si>
    <t xml:space="preserve">Rouen</t>
  </si>
  <si>
    <t xml:space="preserve">Lille</t>
  </si>
  <si>
    <t xml:space="preserve">Montpellier</t>
  </si>
  <si>
    <t xml:space="preserve">Lyon</t>
  </si>
  <si>
    <t xml:space="preserve">Reims</t>
  </si>
  <si>
    <t xml:space="preserve">Nancy-Metz</t>
  </si>
  <si>
    <t xml:space="preserve">Poitiers</t>
  </si>
  <si>
    <t xml:space="preserve">Rennes</t>
  </si>
  <si>
    <t xml:space="preserve">Strasbourg</t>
  </si>
  <si>
    <t xml:space="preserve">Orléans-Tours</t>
  </si>
  <si>
    <t xml:space="preserve">Toulouse</t>
  </si>
  <si>
    <t xml:space="preserve">Nantes</t>
  </si>
  <si>
    <t xml:space="preserve">Versailles</t>
  </si>
  <si>
    <t xml:space="preserve">Nice</t>
  </si>
  <si>
    <t xml:space="preserve">Limoges</t>
  </si>
  <si>
    <t xml:space="preserve">4 - Proportion d'élèves présentant une maîtrise satisfaisante ou très bonne en français et en mathématiques selon l'académie</t>
  </si>
  <si>
    <t xml:space="preserve">5 - Performance et niveau social</t>
  </si>
  <si>
    <t xml:space="preserve">Académie</t>
  </si>
  <si>
    <t xml:space="preserve">Score moyen en français</t>
  </si>
  <si>
    <t xml:space="preserve">Score moyen en français des élèves des 20% des collèges les moins favorisés </t>
  </si>
  <si>
    <t xml:space="preserve">Score moyen en français des élèves des 20% des collèges les plus favorisés </t>
  </si>
  <si>
    <t xml:space="preserve">Écart collèges favorisés- moins favorisés en français</t>
  </si>
  <si>
    <t xml:space="preserve">Score moyen en mathématiques</t>
  </si>
  <si>
    <t xml:space="preserve">Score moyen en mathématiques des élèves des 20% des collèges les moins favorisés </t>
  </si>
  <si>
    <t xml:space="preserve">Score moyen en mathématiques des élèves des 20% des collèges les plus favorisés </t>
  </si>
  <si>
    <t xml:space="preserve">Écart collèges favorisés-moins favorisés en mathématiques</t>
  </si>
  <si>
    <t xml:space="preserve">nd</t>
  </si>
  <si>
    <t xml:space="preserve">National</t>
  </si>
  <si>
    <r>
      <rPr>
        <b val="true"/>
        <sz val="9"/>
        <rFont val="Arial"/>
        <family val="2"/>
        <charset val="1"/>
      </rPr>
      <t xml:space="preserve">Lecture</t>
    </r>
    <r>
      <rPr>
        <sz val="9"/>
        <rFont val="Arial"/>
        <family val="2"/>
        <charset val="1"/>
      </rPr>
      <t xml:space="preserve"> : l’académie de Grenoble a un niveau social supérieur à la moyenne (108 contre 104), elle affiche de meilleures performances que la moyenne : score de 254 en français et de 255 en mathématiques. Par ailleurs, les écarts de scores entre les élèves des collèges les plus favorisés socialement et ceux des collèges les moins favorisés sont inférieurs à la moyenne en français et en mathématiques (34 points dans les deux disciplines).</t>
    </r>
  </si>
  <si>
    <t xml:space="preserve">nd : non disponible.</t>
  </si>
  <si>
    <t xml:space="preserve">5 - Lien entre la performance en français et l'équité</t>
  </si>
  <si>
    <t xml:space="preserve">Code académie </t>
  </si>
  <si>
    <t xml:space="preserve">Discipline</t>
  </si>
  <si>
    <t xml:space="preserve">WLE_std</t>
  </si>
  <si>
    <t xml:space="preserve">LIBELLE_ACAD</t>
  </si>
  <si>
    <t xml:space="preserve">Équite</t>
  </si>
  <si>
    <r>
      <rPr>
        <b val="true"/>
        <sz val="10"/>
        <color rgb="FF000000"/>
        <rFont val="Arial"/>
        <family val="2"/>
        <charset val="1"/>
      </rPr>
      <t xml:space="preserve">Lecture : </t>
    </r>
    <r>
      <rPr>
        <sz val="10"/>
        <color rgb="FF000000"/>
        <rFont val="Arial"/>
        <family val="2"/>
        <charset val="1"/>
      </rPr>
      <t xml:space="preserve">l’académie de Paris compte la part des élèves de sixième maîtrisant les connaissances et compétences évaluées en français la plus élevée, or c’est une des moins équitables.</t>
    </r>
  </si>
  <si>
    <r>
      <rPr>
        <sz val="9"/>
        <color rgb="FF000000"/>
        <rFont val="Arial"/>
        <family val="2"/>
        <charset val="1"/>
      </rPr>
      <t xml:space="preserve"> </t>
    </r>
    <r>
      <rPr>
        <b val="true"/>
        <sz val="9"/>
        <color rgb="FF000000"/>
        <rFont val="Arial"/>
        <family val="2"/>
        <charset val="1"/>
      </rPr>
      <t xml:space="preserve">Champ : </t>
    </r>
    <r>
      <rPr>
        <sz val="9"/>
        <color rgb="FF000000"/>
        <rFont val="Arial"/>
        <family val="2"/>
        <charset val="1"/>
      </rPr>
      <t xml:space="preserve">France métropolitaine + DOM , Public + Privé sous contrat (graphique hors DOM).</t>
    </r>
  </si>
  <si>
    <t xml:space="preserve">Méthodologie</t>
  </si>
  <si>
    <t xml:space="preserve">Population </t>
  </si>
  <si>
    <t xml:space="preserve">L’évaluation effectuée en novembre 2017 a porté sur 810 000 élèves scolarisés en classes de sixième  générale, de Section d’enseignement général et professionnel adapté (Segpa) ou spécifiques (UPE2A, EREA, ULIS) dans plus de 7 000 collèges publics et privés sous contrat en France métropolitaine et dans les départements d’outre-mer (DOM). </t>
  </si>
  <si>
    <t xml:space="preserve">Évaluations</t>
  </si>
  <si>
    <t xml:space="preserve">L’évaluation sur ordinateur a été conçue à partir d’éléments identifiés dans les sous-ensembles des domaines 1 et 4 du socle. Les exercices ont permis de tester les connaissances et compétences associées à la « Lecture et compréhension de l’écrit » et l’ « Étude de la langue » pour le français. Pour les mathématiques, étaient concernées les connaissances et compétences associées aux « Nombres et calculs », « Grandeurs et mesures » et « Espace et géométrie ».</t>
  </si>
  <si>
    <t xml:space="preserve">En français, l’évaluation articulait des exercices de compréhension de l’écrit complétés d’exercices plus spécifiques dédiés à l’étude de la langue (grammaire, orthographe, lexique), permettant d’évaluer la compréhension du fonctionnement de la langue et l’acquisition des règles.</t>
  </si>
  <si>
    <t xml:space="preserve">En compréhension de l’écrit, les élèves ont été placés en situation de lecture silencieuse face à des textes variés en termes de supports, de longueur, de thématiques abordées. Des questions mesurant leur degré de compréhension leur ont été soumises.</t>
  </si>
  <si>
    <t xml:space="preserve">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étaient aussi proposés aux élèves afin d’identifier des synonymes, des contraires, des familles de mots.</t>
  </si>
  <si>
    <t xml:space="preserve">Dans le champ disciplinaire des mathématiques,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</si>
  <si>
    <t xml:space="preserve">En géométrie, les exercices ont évalué les capacités de reconnaissance des figures et solides usuels (triangle, rectangle, cube) ainsi que la connaissance de quelques relations géométriques (alignement, perpendicularité, parallélisme, symétrie).</t>
  </si>
  <si>
    <t xml:space="preserve">En grandeurs et mesures, les élèves ont dû démontrer leurs connaissances relatives aux unités de mesure usuelles (heure, système métrique) et résoudre des problèmes impliquant des grandeurs (périmètre, aire).</t>
  </si>
  <si>
    <t xml:space="preserve">Calcul des scores et seuils de maîtrise</t>
  </si>
  <si>
    <t xml:space="preserve">En français et en mathématiques, le score par élève est calculé selon un modèle de réponse à l’item (MRI) à deux paramètres. Le score moyen, correspondant à la performance moyenne des élèves de la population en 2017, a été fixé par construction à 250 et l’écart-type à 50 (cela implique qu’environ deux tiers des élèves ont un score compris entre 200 et 300).</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</si>
  <si>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</si>
  <si>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xml:space="preserve">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</si>
  <si>
    <t xml:space="preserve">Bibliographie</t>
  </si>
  <si>
    <r>
      <rPr>
        <sz val="12"/>
        <color rgb="FF000000"/>
        <rFont val="Arial"/>
        <family val="2"/>
        <charset val="1"/>
      </rPr>
      <t xml:space="preserve">• Miconnet N., Vourc’h R., 2015, « Détermination des standards minimaux pour évaluer les compétences du socle commun », </t>
    </r>
    <r>
      <rPr>
        <i val="true"/>
        <sz val="12"/>
        <color rgb="FF000000"/>
        <rFont val="Arial"/>
        <family val="2"/>
        <charset val="1"/>
      </rPr>
      <t xml:space="preserve">Éducation &amp; formations</t>
    </r>
    <r>
      <rPr>
        <sz val="12"/>
        <color rgb="FF000000"/>
        <rFont val="Arial"/>
        <family val="2"/>
        <charset val="1"/>
      </rPr>
      <t xml:space="preserve">, n° 86-87, p. 141-158, MENESR-DEPP.</t>
    </r>
  </si>
  <si>
    <r>
      <rPr>
        <sz val="12"/>
        <color rgb="FF000000"/>
        <rFont val="Arial"/>
        <family val="2"/>
        <charset val="1"/>
      </rPr>
      <t xml:space="preserve">• Rocher T., 2016, « Construction d’un indice de position sociale des élèves » ; </t>
    </r>
    <r>
      <rPr>
        <i val="true"/>
        <sz val="12"/>
        <color rgb="FF000000"/>
        <rFont val="Arial"/>
        <family val="2"/>
        <charset val="1"/>
      </rPr>
      <t xml:space="preserve">Éducation &amp; formations</t>
    </r>
    <r>
      <rPr>
        <sz val="12"/>
        <color rgb="FF000000"/>
        <rFont val="Arial"/>
        <family val="2"/>
        <charset val="1"/>
      </rPr>
      <t xml:space="preserve">, n° 90, p. 5-28, MENESR-DEPP.</t>
    </r>
  </si>
  <si>
    <r>
      <rPr>
        <sz val="12"/>
        <color rgb="FF000000"/>
        <rFont val="Arial"/>
        <family val="2"/>
        <charset val="1"/>
      </rPr>
      <t xml:space="preserve">• Andreu S., Ben Ali L., Rocher T., 2016, « Évaluation numérique des compétences du socle en début de sixième : des niveaux de performances contrastés selon les académies », </t>
    </r>
    <r>
      <rPr>
        <i val="true"/>
        <sz val="12"/>
        <color rgb="FF000000"/>
        <rFont val="Arial"/>
        <family val="2"/>
        <charset val="1"/>
      </rPr>
      <t xml:space="preserve">Note d’information, </t>
    </r>
    <r>
      <rPr>
        <sz val="12"/>
        <color rgb="FF000000"/>
        <rFont val="Arial"/>
        <family val="2"/>
        <charset val="1"/>
      </rPr>
      <t xml:space="preserve">n°</t>
    </r>
    <r>
      <rPr>
        <i val="true"/>
        <sz val="12"/>
        <color rgb="FF000000"/>
        <rFont val="Arial"/>
        <family val="2"/>
        <charset val="1"/>
      </rPr>
      <t xml:space="preserve"> </t>
    </r>
    <r>
      <rPr>
        <sz val="12"/>
        <color rgb="FF000000"/>
        <rFont val="Arial"/>
        <family val="2"/>
        <charset val="1"/>
      </rPr>
      <t xml:space="preserve">16.18, MENESR-DEPP.</t>
    </r>
  </si>
</sst>
</file>

<file path=xl/styles.xml><?xml version="1.0" encoding="utf-8"?>
<styleSheet xmlns="http://schemas.openxmlformats.org/spreadsheetml/2006/main">
  <numFmts count="14">
    <numFmt numFmtId="164" formatCode="General"/>
    <numFmt numFmtId="165" formatCode="_-* #,##0.0\ _€_-;\-* #,##0.0\ _€_-;_-* \-??\ _€_-;_-@_-"/>
    <numFmt numFmtId="166" formatCode="_-* #,##0.00\ _€_-;\-* #,##0.00\ _€_-;_-* \-??\ _€_-;_-@_-"/>
    <numFmt numFmtId="167" formatCode="#,##0.0"/>
    <numFmt numFmtId="168" formatCode="_-* #,##0\ _€_-;\-* #,##0\ _€_-;_-* \-??\ _€_-;_-@_-"/>
    <numFmt numFmtId="169" formatCode="_-* #,##0.0\ _€_-;\-* #,##0.0\ _€_-;_-* \-?\ _€_-;_-@_-"/>
    <numFmt numFmtId="170" formatCode="_-* #,##0.00\ _€_-;\-* #,##0.00\ _€_-;_-* \-?\ _€_-;_-@_-"/>
    <numFmt numFmtId="171" formatCode="0%"/>
    <numFmt numFmtId="172" formatCode="0\ %"/>
    <numFmt numFmtId="173" formatCode="0.0%"/>
    <numFmt numFmtId="174" formatCode="0.0"/>
    <numFmt numFmtId="175" formatCode="#,##0.0_ ;\-#,##0.0\ "/>
    <numFmt numFmtId="176" formatCode="#,##0"/>
    <numFmt numFmtId="177" formatCode="0"/>
  </numFmts>
  <fonts count="24">
    <font>
      <sz val="11"/>
      <color rgb="FF000000"/>
      <name val="Calibri"/>
      <family val="2"/>
      <charset val="1"/>
    </font>
    <font>
      <sz val="10"/>
      <name val="Arial"/>
      <family val="0"/>
    </font>
    <font>
      <sz val="10"/>
      <name val="Arial"/>
      <family val="0"/>
    </font>
    <font>
      <sz val="10"/>
      <name val="Arial"/>
      <family val="0"/>
    </font>
    <font>
      <sz val="9"/>
      <color rgb="FF000000"/>
      <name val="Arial"/>
      <family val="2"/>
      <charset val="1"/>
    </font>
    <font>
      <b val="true"/>
      <sz val="9"/>
      <color rgb="FF000000"/>
      <name val="Arial"/>
      <family val="2"/>
      <charset val="1"/>
    </font>
    <font>
      <sz val="13.5"/>
      <color rgb="FF000000"/>
      <name val="Arial"/>
      <family val="2"/>
      <charset val="1"/>
    </font>
    <font>
      <sz val="9"/>
      <color rgb="FF000000"/>
      <name val="Calibri"/>
      <family val="2"/>
      <charset val="1"/>
    </font>
    <font>
      <sz val="9"/>
      <name val="Arial"/>
      <family val="2"/>
      <charset val="1"/>
    </font>
    <font>
      <sz val="9"/>
      <color rgb="FFFFFFFF"/>
      <name val="Arial"/>
      <family val="2"/>
      <charset val="1"/>
    </font>
    <font>
      <i val="true"/>
      <sz val="9"/>
      <color rgb="FF000000"/>
      <name val="Arial"/>
      <family val="2"/>
      <charset val="1"/>
    </font>
    <font>
      <sz val="10"/>
      <name val="Arial"/>
      <family val="2"/>
    </font>
    <font>
      <sz val="9"/>
      <color rgb="FF000000"/>
      <name val="Arial"/>
      <family val="2"/>
    </font>
    <font>
      <b val="true"/>
      <sz val="9"/>
      <name val="Arial"/>
      <family val="2"/>
      <charset val="1"/>
    </font>
    <font>
      <sz val="10"/>
      <name val="Arial"/>
      <family val="2"/>
      <charset val="1"/>
    </font>
    <font>
      <i val="true"/>
      <sz val="9"/>
      <name val="Arial"/>
      <family val="2"/>
      <charset val="1"/>
    </font>
    <font>
      <b val="true"/>
      <sz val="11"/>
      <color rgb="FF000000"/>
      <name val="Calibri"/>
      <family val="2"/>
      <charset val="1"/>
    </font>
    <font>
      <b val="true"/>
      <sz val="10"/>
      <color rgb="FF000000"/>
      <name val="Arial"/>
      <family val="2"/>
      <charset val="1"/>
    </font>
    <font>
      <sz val="10"/>
      <color rgb="FF000000"/>
      <name val="Arial"/>
      <family val="2"/>
      <charset val="1"/>
    </font>
    <font>
      <sz val="10"/>
      <color rgb="FF000000"/>
      <name val="Calibri"/>
      <family val="2"/>
    </font>
    <font>
      <b val="true"/>
      <sz val="10"/>
      <color rgb="FF000000"/>
      <name val="Calibri"/>
      <family val="2"/>
    </font>
    <font>
      <b val="true"/>
      <sz val="12"/>
      <color rgb="FF000000"/>
      <name val="Arial"/>
      <family val="2"/>
      <charset val="1"/>
    </font>
    <font>
      <sz val="12"/>
      <color rgb="FF000000"/>
      <name val="Arial"/>
      <family val="2"/>
      <charset val="1"/>
    </font>
    <font>
      <i val="true"/>
      <sz val="12"/>
      <color rgb="FF000000"/>
      <name val="Arial"/>
      <family val="2"/>
      <charset val="1"/>
    </font>
  </fonts>
  <fills count="4">
    <fill>
      <patternFill patternType="none"/>
    </fill>
    <fill>
      <patternFill patternType="gray125"/>
    </fill>
    <fill>
      <patternFill patternType="solid">
        <fgColor rgb="FFFFFF00"/>
        <bgColor rgb="FFFFFF00"/>
      </patternFill>
    </fill>
    <fill>
      <patternFill patternType="solid">
        <fgColor rgb="FFFFFFFF"/>
        <bgColor rgb="FFFFFFCC"/>
      </patternFill>
    </fill>
  </fills>
  <borders count="29">
    <border diagonalUp="false" diagonalDown="false">
      <left/>
      <right/>
      <top/>
      <bottom/>
      <diagonal/>
    </border>
    <border diagonalUp="false" diagonalDown="false">
      <left style="thin"/>
      <right style="thin"/>
      <top style="thick">
        <color rgb="FFCC0099"/>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ck">
        <color rgb="FFCC0099"/>
      </top>
      <bottom/>
      <diagonal/>
    </border>
    <border diagonalUp="false" diagonalDown="false">
      <left/>
      <right/>
      <top style="thick">
        <color rgb="FFCC0099"/>
      </top>
      <bottom/>
      <diagonal/>
    </border>
    <border diagonalUp="false" diagonalDown="false">
      <left style="thin"/>
      <right/>
      <top style="thick">
        <color rgb="FFCC0099"/>
      </top>
      <bottom/>
      <diagonal/>
    </border>
    <border diagonalUp="false" diagonalDown="false">
      <left/>
      <right style="thin"/>
      <top style="thick">
        <color rgb="FFCC0099"/>
      </top>
      <bottom/>
      <diagonal/>
    </border>
    <border diagonalUp="false" diagonalDown="false">
      <left/>
      <right style="thin"/>
      <top/>
      <bottom/>
      <diagonal/>
    </border>
    <border diagonalUp="false" diagonalDown="false">
      <left style="thin"/>
      <right/>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ck">
        <color rgb="FFCC0099"/>
      </top>
      <bottom style="thin"/>
      <diagonal/>
    </border>
    <border diagonalUp="false" diagonalDown="false">
      <left style="thin">
        <color rgb="FFCC0099"/>
      </left>
      <right style="thin"/>
      <top style="thick">
        <color rgb="FFCC0099"/>
      </top>
      <bottom style="thin"/>
      <diagonal/>
    </border>
    <border diagonalUp="false" diagonalDown="false">
      <left style="thin"/>
      <right/>
      <top style="thin"/>
      <bottom style="thin"/>
      <diagonal/>
    </border>
    <border diagonalUp="false" diagonalDown="false">
      <left style="thin">
        <color rgb="FFCC0099"/>
      </left>
      <right style="thin"/>
      <top style="thin"/>
      <bottom style="thin"/>
      <diagonal/>
    </border>
    <border diagonalUp="false" diagonalDown="false">
      <left style="thin"/>
      <right/>
      <top style="thin"/>
      <bottom/>
      <diagonal/>
    </border>
    <border diagonalUp="false" diagonalDown="false">
      <left style="thin">
        <color rgb="FFCC0099"/>
      </left>
      <right style="thin"/>
      <top style="thin"/>
      <bottom/>
      <diagonal/>
    </border>
    <border diagonalUp="false" diagonalDown="false">
      <left style="thin">
        <color rgb="FFCC0099"/>
      </left>
      <right style="thin"/>
      <top/>
      <bottom/>
      <diagonal/>
    </border>
    <border diagonalUp="false" diagonalDown="false">
      <left style="thin">
        <color rgb="FFCC0099"/>
      </left>
      <right style="thin"/>
      <top/>
      <bottom style="thin"/>
      <diagonal/>
    </border>
    <border diagonalUp="false" diagonalDown="false">
      <left style="thin"/>
      <right style="thin">
        <color rgb="FFCC0099"/>
      </right>
      <top style="thick">
        <color rgb="FFCC0099"/>
      </top>
      <bottom style="thin"/>
      <diagonal/>
    </border>
    <border diagonalUp="false" diagonalDown="false">
      <left/>
      <right style="thin"/>
      <top style="thick">
        <color rgb="FFCC0099"/>
      </top>
      <bottom style="thin"/>
      <diagonal/>
    </border>
    <border diagonalUp="false" diagonalDown="false">
      <left style="thin"/>
      <right style="thin">
        <color rgb="FFCC0099"/>
      </right>
      <top style="thin"/>
      <bottom/>
      <diagonal/>
    </border>
    <border diagonalUp="false" diagonalDown="false">
      <left/>
      <right style="thin"/>
      <top style="thin"/>
      <bottom/>
      <diagonal/>
    </border>
    <border diagonalUp="false" diagonalDown="false">
      <left style="thin"/>
      <right style="thin">
        <color rgb="FFCC0099"/>
      </right>
      <top/>
      <bottom/>
      <diagonal/>
    </border>
    <border diagonalUp="false" diagonalDown="false">
      <left style="thin"/>
      <right style="thin">
        <color rgb="FFCC0099"/>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2" fontId="14" fillId="0" borderId="0" applyFont="true" applyBorder="false" applyAlignment="true" applyProtection="false">
      <alignment horizontal="general" vertical="bottom" textRotation="0" wrapText="false" indent="0" shrinkToFit="false"/>
    </xf>
  </cellStyleXfs>
  <cellXfs count="14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5" fontId="4" fillId="0" borderId="2" xfId="15" applyFont="true" applyBorder="true" applyAlignment="true" applyProtection="true">
      <alignment horizontal="general" vertical="bottom" textRotation="0" wrapText="false" indent="0" shrinkToFit="false"/>
      <protection locked="true" hidden="false"/>
    </xf>
    <xf numFmtId="165" fontId="4" fillId="0" borderId="0" xfId="15" applyFont="true" applyBorder="true" applyAlignment="true" applyProtection="true">
      <alignment horizontal="general"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5" fontId="4" fillId="0" borderId="3" xfId="15" applyFont="true" applyBorder="true" applyAlignment="true" applyProtection="true">
      <alignment horizontal="general" vertical="bottom"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7" fontId="4" fillId="0" borderId="0" xfId="0" applyFont="true" applyBorder="false" applyAlignment="false" applyProtection="false">
      <alignment horizontal="general" vertical="bottom" textRotation="0" wrapText="false" indent="0" shrinkToFit="false"/>
      <protection locked="true" hidden="false"/>
    </xf>
    <xf numFmtId="165" fontId="8" fillId="2" borderId="3" xfId="15" applyFont="true" applyBorder="true" applyAlignment="true" applyProtection="true">
      <alignment horizontal="general" vertical="bottom" textRotation="0" wrapText="fals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5" fontId="4" fillId="0" borderId="5" xfId="15" applyFont="true" applyBorder="tru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bottom" textRotation="0" wrapText="false" indent="0" shrinkToFit="false"/>
      <protection locked="true" hidden="false"/>
    </xf>
    <xf numFmtId="165" fontId="5" fillId="0" borderId="5" xfId="15" applyFont="true" applyBorder="true" applyAlignment="true" applyProtection="true">
      <alignment horizontal="general" vertical="bottom" textRotation="0" wrapText="false" indent="0" shrinkToFit="false"/>
      <protection locked="true" hidden="false"/>
    </xf>
    <xf numFmtId="168" fontId="4" fillId="0" borderId="0"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9" fontId="9" fillId="0" borderId="0" xfId="0" applyFont="true" applyBorder="false" applyAlignment="false" applyProtection="false">
      <alignment horizontal="general" vertical="bottom" textRotation="0" wrapText="false" indent="0" shrinkToFit="false"/>
      <protection locked="true" hidden="false"/>
    </xf>
    <xf numFmtId="170" fontId="9"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readingOrder="1"/>
      <protection locked="true" hidden="false"/>
    </xf>
    <xf numFmtId="164" fontId="5" fillId="0" borderId="0" xfId="0" applyFont="true" applyBorder="false" applyAlignment="true" applyProtection="false">
      <alignment horizontal="left" vertical="center" textRotation="0" wrapText="false" indent="0" shrinkToFit="false" readingOrder="1"/>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readingOrder="1"/>
      <protection locked="true" hidden="false"/>
    </xf>
    <xf numFmtId="164" fontId="5" fillId="0" borderId="0" xfId="0" applyFont="true" applyBorder="true" applyAlignment="true" applyProtection="false">
      <alignment horizontal="general" vertical="center" textRotation="0" wrapText="false" indent="0" shrinkToFit="false" readingOrder="1"/>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6" xfId="0" applyFont="true" applyBorder="true" applyAlignment="false" applyProtection="false">
      <alignment horizontal="general" vertical="bottom" textRotation="0" wrapText="false" indent="0" shrinkToFit="false"/>
      <protection locked="true" hidden="false"/>
    </xf>
    <xf numFmtId="173" fontId="8" fillId="0" borderId="7" xfId="20" applyFont="true" applyBorder="true" applyAlignment="true" applyProtection="true">
      <alignment horizontal="general" vertical="bottom" textRotation="0" wrapText="false" indent="0" shrinkToFit="false"/>
      <protection locked="true" hidden="false"/>
    </xf>
    <xf numFmtId="173" fontId="8" fillId="0" borderId="8" xfId="20" applyFont="true" applyBorder="true" applyAlignment="true" applyProtection="true">
      <alignment horizontal="center" vertical="bottom" textRotation="0" wrapText="false" indent="0" shrinkToFit="false"/>
      <protection locked="true" hidden="false"/>
    </xf>
    <xf numFmtId="173" fontId="8" fillId="0" borderId="7" xfId="20" applyFont="true" applyBorder="true" applyAlignment="true" applyProtection="true">
      <alignment horizontal="center" vertical="bottom" textRotation="0" wrapText="false" indent="0" shrinkToFit="false"/>
      <protection locked="true" hidden="false"/>
    </xf>
    <xf numFmtId="173" fontId="8" fillId="0" borderId="9" xfId="20" applyFont="true" applyBorder="true" applyAlignment="true" applyProtection="true">
      <alignment horizontal="center" vertical="bottom" textRotation="0" wrapText="false" indent="0" shrinkToFit="false"/>
      <protection locked="true" hidden="false"/>
    </xf>
    <xf numFmtId="173" fontId="13" fillId="0" borderId="0" xfId="20" applyFont="true" applyBorder="true" applyAlignment="true" applyProtection="true">
      <alignment horizontal="general" vertical="bottom" textRotation="0" wrapText="false" indent="0" shrinkToFit="false"/>
      <protection locked="true" hidden="false"/>
    </xf>
    <xf numFmtId="164" fontId="13" fillId="0" borderId="3" xfId="0" applyFont="true" applyBorder="true" applyAlignment="false" applyProtection="false">
      <alignment horizontal="general" vertical="bottom" textRotation="0" wrapText="false" indent="0" shrinkToFit="false"/>
      <protection locked="true" hidden="false"/>
    </xf>
    <xf numFmtId="173" fontId="8" fillId="0" borderId="0" xfId="20" applyFont="true" applyBorder="true" applyAlignment="true" applyProtection="true">
      <alignment horizontal="general" vertical="bottom" textRotation="0" wrapText="false" indent="0" shrinkToFit="false"/>
      <protection locked="true" hidden="false"/>
    </xf>
    <xf numFmtId="173" fontId="8" fillId="0" borderId="0" xfId="20" applyFont="true" applyBorder="true" applyAlignment="true" applyProtection="true">
      <alignment horizontal="center" vertical="bottom" textRotation="0" wrapText="false" indent="0" shrinkToFit="false"/>
      <protection locked="true" hidden="false"/>
    </xf>
    <xf numFmtId="173" fontId="8" fillId="0" borderId="10" xfId="20" applyFont="true" applyBorder="true" applyAlignment="true" applyProtection="true">
      <alignment horizontal="center"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72" fontId="8" fillId="0" borderId="0" xfId="20" applyFont="true" applyBorder="true" applyAlignment="true" applyProtection="true">
      <alignment horizontal="general" vertical="bottom" textRotation="0" wrapText="false" indent="0" shrinkToFit="false"/>
      <protection locked="true" hidden="false"/>
    </xf>
    <xf numFmtId="173" fontId="13" fillId="0" borderId="0" xfId="20" applyFont="true" applyBorder="true" applyAlignment="true" applyProtection="true">
      <alignment horizontal="center" vertical="bottom" textRotation="0" wrapText="false" indent="0" shrinkToFit="false"/>
      <protection locked="true" hidden="false"/>
    </xf>
    <xf numFmtId="174" fontId="8" fillId="0" borderId="0" xfId="0" applyFont="true" applyBorder="true" applyAlignment="true" applyProtection="false">
      <alignment horizontal="center" vertical="bottom" textRotation="0" wrapText="false" indent="0" shrinkToFit="false"/>
      <protection locked="true" hidden="false"/>
    </xf>
    <xf numFmtId="173" fontId="13" fillId="0" borderId="10" xfId="20" applyFont="true" applyBorder="true" applyAlignment="true" applyProtection="true">
      <alignment horizontal="center" vertical="bottom" textRotation="0" wrapText="false" indent="0" shrinkToFit="false"/>
      <protection locked="true" hidden="false"/>
    </xf>
    <xf numFmtId="172" fontId="13" fillId="0" borderId="0" xfId="20" applyFont="true" applyBorder="true" applyAlignment="true" applyProtection="true">
      <alignment horizontal="general" vertical="bottom" textRotation="0" wrapText="false" indent="0" shrinkToFit="false"/>
      <protection locked="true" hidden="false"/>
    </xf>
    <xf numFmtId="173" fontId="13" fillId="0" borderId="11" xfId="20" applyFont="true" applyBorder="true" applyAlignment="true" applyProtection="true">
      <alignment horizontal="center"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73" fontId="13" fillId="0" borderId="12" xfId="20" applyFont="true" applyBorder="true" applyAlignment="true" applyProtection="true">
      <alignment horizontal="center" vertical="bottom" textRotation="0" wrapText="false" indent="0" shrinkToFit="false"/>
      <protection locked="true" hidden="false"/>
    </xf>
    <xf numFmtId="173" fontId="13" fillId="0" borderId="13" xfId="20" applyFont="true" applyBorder="true" applyAlignment="true" applyProtection="true">
      <alignment horizontal="center" vertical="bottom" textRotation="0" wrapText="false" indent="0" shrinkToFit="false"/>
      <protection locked="true" hidden="false"/>
    </xf>
    <xf numFmtId="173" fontId="13" fillId="0" borderId="14" xfId="20" applyFont="true" applyBorder="true" applyAlignment="true" applyProtection="true">
      <alignment horizontal="center"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75" fontId="8" fillId="0" borderId="3" xfId="0" applyFont="true" applyBorder="true" applyAlignment="true" applyProtection="false">
      <alignment horizontal="center" vertical="bottom" textRotation="0" wrapText="false" indent="0" shrinkToFit="false"/>
      <protection locked="true" hidden="false"/>
    </xf>
    <xf numFmtId="175" fontId="8" fillId="0" borderId="3" xfId="0" applyFont="true" applyBorder="true" applyAlignment="false" applyProtection="false">
      <alignment horizontal="general" vertical="bottom" textRotation="0" wrapText="false" indent="0" shrinkToFit="false"/>
      <protection locked="true" hidden="false"/>
    </xf>
    <xf numFmtId="175" fontId="8" fillId="0" borderId="5" xfId="0" applyFont="true" applyBorder="true" applyAlignment="true" applyProtection="false">
      <alignment horizontal="center" vertical="bottom" textRotation="0" wrapText="false" indent="0" shrinkToFit="false"/>
      <protection locked="true" hidden="false"/>
    </xf>
    <xf numFmtId="175" fontId="8" fillId="0" borderId="5" xfId="0" applyFont="true" applyBorder="true" applyAlignment="false" applyProtection="false">
      <alignment horizontal="general" vertical="bottom" textRotation="0" wrapText="false" indent="0" shrinkToFit="false"/>
      <protection locked="true" hidden="false"/>
    </xf>
    <xf numFmtId="168" fontId="8"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readingOrder="1"/>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8" fontId="4" fillId="0" borderId="6" xfId="15" applyFont="true" applyBorder="true" applyAlignment="true" applyProtection="true">
      <alignment horizontal="general" vertical="bottom" textRotation="0" wrapText="false" indent="0" shrinkToFit="false"/>
      <protection locked="true" hidden="false"/>
    </xf>
    <xf numFmtId="168" fontId="8" fillId="0" borderId="6" xfId="15" applyFont="true" applyBorder="true" applyAlignment="true" applyProtection="true">
      <alignment horizontal="general" vertical="bottom" textRotation="0" wrapText="false" indent="0" shrinkToFit="false"/>
      <protection locked="true" hidden="false"/>
    </xf>
    <xf numFmtId="165" fontId="4" fillId="0" borderId="6" xfId="0" applyFont="true" applyBorder="true" applyAlignment="false" applyProtection="false">
      <alignment horizontal="general" vertical="bottom" textRotation="0" wrapText="false" indent="0" shrinkToFit="false"/>
      <protection locked="true" hidden="false"/>
    </xf>
    <xf numFmtId="168" fontId="4" fillId="0" borderId="3" xfId="15" applyFont="true" applyBorder="true" applyAlignment="true" applyProtection="true">
      <alignment horizontal="general" vertical="bottom" textRotation="0" wrapText="false" indent="0" shrinkToFit="false"/>
      <protection locked="true" hidden="false"/>
    </xf>
    <xf numFmtId="168" fontId="8" fillId="0" borderId="3" xfId="15" applyFont="true" applyBorder="true" applyAlignment="true" applyProtection="true">
      <alignment horizontal="general" vertical="bottom" textRotation="0" wrapText="false" indent="0" shrinkToFit="false"/>
      <protection locked="true" hidden="false"/>
    </xf>
    <xf numFmtId="165" fontId="4" fillId="0" borderId="3" xfId="0" applyFont="true" applyBorder="true" applyAlignment="false" applyProtection="false">
      <alignment horizontal="general" vertical="bottom" textRotation="0" wrapText="false" indent="0" shrinkToFit="false"/>
      <protection locked="true" hidden="false"/>
    </xf>
    <xf numFmtId="168" fontId="4" fillId="0" borderId="5" xfId="15" applyFont="true" applyBorder="true" applyAlignment="true" applyProtection="true">
      <alignment horizontal="general" vertical="bottom" textRotation="0" wrapText="false" indent="0" shrinkToFit="false"/>
      <protection locked="true" hidden="false"/>
    </xf>
    <xf numFmtId="168" fontId="8" fillId="0" borderId="5" xfId="15" applyFont="true" applyBorder="true" applyAlignment="true" applyProtection="true">
      <alignment horizontal="general" vertical="bottom" textRotation="0" wrapText="false" indent="0" shrinkToFit="false"/>
      <protection locked="true" hidden="false"/>
    </xf>
    <xf numFmtId="165" fontId="4" fillId="0" borderId="5" xfId="0" applyFont="tru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16" fillId="0" borderId="15" xfId="0" applyFont="true" applyBorder="true" applyAlignment="true" applyProtection="false">
      <alignment horizontal="center" vertical="bottom"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16" fillId="0" borderId="16" xfId="0" applyFont="true" applyBorder="true" applyAlignment="true" applyProtection="false">
      <alignment horizontal="center"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bottom" textRotation="0" wrapText="false" indent="0" shrinkToFit="false"/>
      <protection locked="true" hidden="false"/>
    </xf>
    <xf numFmtId="165" fontId="4" fillId="0" borderId="3" xfId="15" applyFont="true" applyBorder="true" applyAlignment="true" applyProtection="true">
      <alignment horizontal="center" vertical="bottom" textRotation="0" wrapText="false" indent="0" shrinkToFit="false"/>
      <protection locked="true" hidden="false"/>
    </xf>
    <xf numFmtId="174" fontId="4" fillId="0" borderId="2" xfId="0" applyFont="true" applyBorder="true" applyAlignment="false" applyProtection="false">
      <alignment horizontal="general" vertical="bottom" textRotation="0" wrapText="false" indent="0" shrinkToFit="false"/>
      <protection locked="true" hidden="false"/>
    </xf>
    <xf numFmtId="174" fontId="4" fillId="0" borderId="19" xfId="0" applyFont="true" applyBorder="true" applyAlignment="false" applyProtection="false">
      <alignment horizontal="general" vertical="bottom" textRotation="0" wrapText="false" indent="0" shrinkToFit="false"/>
      <protection locked="true" hidden="false"/>
    </xf>
    <xf numFmtId="164" fontId="4" fillId="0" borderId="20" xfId="0" applyFont="true" applyBorder="true" applyAlignment="false" applyProtection="false">
      <alignment horizontal="general" vertical="bottom" textRotation="0" wrapText="false" indent="0" shrinkToFit="false"/>
      <protection locked="true" hidden="false"/>
    </xf>
    <xf numFmtId="174" fontId="4" fillId="0" borderId="3" xfId="0" applyFont="true" applyBorder="true" applyAlignment="false" applyProtection="false">
      <alignment horizontal="general" vertical="bottom" textRotation="0" wrapText="false" indent="0" shrinkToFit="false"/>
      <protection locked="true" hidden="false"/>
    </xf>
    <xf numFmtId="174" fontId="4" fillId="0" borderId="11" xfId="0" applyFont="true" applyBorder="true" applyAlignment="false" applyProtection="false">
      <alignment horizontal="general" vertical="bottom" textRotation="0" wrapText="false" indent="0" shrinkToFit="false"/>
      <protection locked="true" hidden="false"/>
    </xf>
    <xf numFmtId="164" fontId="4" fillId="0" borderId="21" xfId="0" applyFont="true" applyBorder="true" applyAlignment="false" applyProtection="false">
      <alignment horizontal="general" vertical="bottom" textRotation="0" wrapText="false" indent="0" shrinkToFit="false"/>
      <protection locked="true" hidden="false"/>
    </xf>
    <xf numFmtId="164" fontId="8" fillId="2" borderId="3" xfId="0" applyFont="true" applyBorder="true" applyAlignment="false" applyProtection="false">
      <alignment horizontal="general" vertical="bottom" textRotation="0" wrapText="false" indent="0" shrinkToFit="false"/>
      <protection locked="true" hidden="false"/>
    </xf>
    <xf numFmtId="165" fontId="8" fillId="2" borderId="3" xfId="15" applyFont="true" applyBorder="true" applyAlignment="true" applyProtection="true">
      <alignment horizontal="center" vertical="bottom" textRotation="0" wrapText="false" indent="0" shrinkToFit="false"/>
      <protection locked="true" hidden="false"/>
    </xf>
    <xf numFmtId="176" fontId="4" fillId="0" borderId="0" xfId="0" applyFont="true" applyBorder="false" applyAlignment="false" applyProtection="false">
      <alignment horizontal="general" vertical="bottom" textRotation="0" wrapText="false" indent="0" shrinkToFit="false"/>
      <protection locked="true" hidden="false"/>
    </xf>
    <xf numFmtId="177" fontId="4" fillId="0" borderId="0" xfId="0" applyFont="true" applyBorder="false" applyAlignment="true" applyProtection="false">
      <alignment horizontal="justify" vertical="bottom" textRotation="0" wrapText="false" indent="0" shrinkToFit="false"/>
      <protection locked="true" hidden="false"/>
    </xf>
    <xf numFmtId="164" fontId="8" fillId="0" borderId="21" xfId="0" applyFont="true" applyBorder="true" applyAlignment="false" applyProtection="false">
      <alignment horizontal="general" vertical="bottom" textRotation="0" wrapText="false" indent="0" shrinkToFit="false"/>
      <protection locked="true" hidden="false"/>
    </xf>
    <xf numFmtId="165" fontId="5" fillId="0" borderId="3" xfId="15" applyFont="true" applyBorder="true" applyAlignment="true" applyProtection="true">
      <alignment horizontal="center" vertical="bottom" textRotation="0" wrapText="false" indent="0" shrinkToFit="false"/>
      <protection locked="true" hidden="false"/>
    </xf>
    <xf numFmtId="166" fontId="5" fillId="0" borderId="3" xfId="15" applyFont="true" applyBorder="true" applyAlignment="true" applyProtection="true">
      <alignment horizontal="center" vertical="bottom" textRotation="0" wrapText="false" indent="0" shrinkToFit="false"/>
      <protection locked="true" hidden="false"/>
    </xf>
    <xf numFmtId="164" fontId="4" fillId="0" borderId="5" xfId="0" applyFont="true" applyBorder="true" applyAlignment="true" applyProtection="false">
      <alignment horizontal="left" vertical="bottom" textRotation="0" wrapText="false" indent="0" shrinkToFit="false"/>
      <protection locked="true" hidden="false"/>
    </xf>
    <xf numFmtId="165" fontId="5" fillId="0" borderId="5" xfId="15" applyFont="true" applyBorder="true" applyAlignment="true" applyProtection="true">
      <alignment horizontal="center" vertical="bottom" textRotation="0" wrapText="false" indent="0" shrinkToFit="false"/>
      <protection locked="true" hidden="false"/>
    </xf>
    <xf numFmtId="174" fontId="4" fillId="0" borderId="5" xfId="0" applyFont="true" applyBorder="true" applyAlignment="false" applyProtection="false">
      <alignment horizontal="general" vertical="bottom" textRotation="0" wrapText="false" indent="0" shrinkToFit="false"/>
      <protection locked="true" hidden="false"/>
    </xf>
    <xf numFmtId="174" fontId="4" fillId="0" borderId="12" xfId="0" applyFont="true" applyBorder="true" applyAlignment="false" applyProtection="false">
      <alignment horizontal="general" vertical="bottom" textRotation="0" wrapText="false" indent="0" shrinkToFit="false"/>
      <protection locked="true" hidden="false"/>
    </xf>
    <xf numFmtId="164" fontId="4" fillId="0" borderId="2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4" fillId="0" borderId="15" xfId="0" applyFont="true" applyBorder="true" applyAlignment="true" applyProtection="false">
      <alignment horizontal="center" vertical="center" textRotation="0" wrapText="true" indent="0" shrinkToFit="false"/>
      <protection locked="true" hidden="false"/>
    </xf>
    <xf numFmtId="164" fontId="4" fillId="0" borderId="16" xfId="0" applyFont="true" applyBorder="true" applyAlignment="true" applyProtection="false">
      <alignment horizontal="center" vertical="center" textRotation="0" wrapText="true" indent="0" shrinkToFit="false"/>
      <protection locked="true" hidden="false"/>
    </xf>
    <xf numFmtId="164" fontId="4" fillId="0" borderId="23" xfId="0" applyFont="true" applyBorder="true" applyAlignment="true" applyProtection="false">
      <alignment horizontal="center" vertical="center" textRotation="0" wrapText="true" indent="0" shrinkToFit="false"/>
      <protection locked="true" hidden="false"/>
    </xf>
    <xf numFmtId="164" fontId="4" fillId="0" borderId="24" xfId="0" applyFont="true" applyBorder="true" applyAlignment="true" applyProtection="false">
      <alignment horizontal="center" vertical="center" textRotation="0" wrapText="true" indent="0" shrinkToFit="false"/>
      <protection locked="true" hidden="false"/>
    </xf>
    <xf numFmtId="168" fontId="4" fillId="0" borderId="19" xfId="15" applyFont="true" applyBorder="true" applyAlignment="true" applyProtection="true">
      <alignment horizontal="general" vertical="bottom" textRotation="0" wrapText="false" indent="0" shrinkToFit="false"/>
      <protection locked="true" hidden="false"/>
    </xf>
    <xf numFmtId="168" fontId="4" fillId="0" borderId="20" xfId="15" applyFont="true" applyBorder="true" applyAlignment="true" applyProtection="true">
      <alignment horizontal="general" vertical="bottom" textRotation="0" wrapText="false" indent="0" shrinkToFit="false"/>
      <protection locked="true" hidden="false"/>
    </xf>
    <xf numFmtId="168" fontId="4" fillId="0" borderId="2" xfId="15" applyFont="true" applyBorder="true" applyAlignment="true" applyProtection="true">
      <alignment horizontal="general" vertical="bottom" textRotation="0" wrapText="false" indent="0" shrinkToFit="false"/>
      <protection locked="true" hidden="false"/>
    </xf>
    <xf numFmtId="168" fontId="4" fillId="0" borderId="25" xfId="15" applyFont="true" applyBorder="true" applyAlignment="true" applyProtection="true">
      <alignment horizontal="general" vertical="bottom" textRotation="0" wrapText="false" indent="0" shrinkToFit="false"/>
      <protection locked="true" hidden="false"/>
    </xf>
    <xf numFmtId="168" fontId="4" fillId="0" borderId="26" xfId="15" applyFont="true" applyBorder="true" applyAlignment="true" applyProtection="true">
      <alignment horizontal="general" vertical="bottom" textRotation="0" wrapText="false" indent="0" shrinkToFit="false"/>
      <protection locked="true" hidden="false"/>
    </xf>
    <xf numFmtId="168" fontId="7" fillId="0" borderId="0" xfId="0" applyFont="true" applyBorder="false" applyAlignment="false" applyProtection="false">
      <alignment horizontal="general" vertical="bottom" textRotation="0" wrapText="false" indent="0" shrinkToFit="false"/>
      <protection locked="true" hidden="false"/>
    </xf>
    <xf numFmtId="168" fontId="4" fillId="0" borderId="11" xfId="15" applyFont="true" applyBorder="true" applyAlignment="true" applyProtection="true">
      <alignment horizontal="general" vertical="bottom" textRotation="0" wrapText="false" indent="0" shrinkToFit="false"/>
      <protection locked="true" hidden="false"/>
    </xf>
    <xf numFmtId="168" fontId="4" fillId="0" borderId="21" xfId="15" applyFont="true" applyBorder="true" applyAlignment="true" applyProtection="true">
      <alignment horizontal="general" vertical="bottom" textRotation="0" wrapText="false" indent="0" shrinkToFit="false"/>
      <protection locked="true" hidden="false"/>
    </xf>
    <xf numFmtId="168" fontId="4" fillId="0" borderId="27" xfId="15" applyFont="true" applyBorder="true" applyAlignment="true" applyProtection="true">
      <alignment horizontal="general" vertical="bottom" textRotation="0" wrapText="false" indent="0" shrinkToFit="false"/>
      <protection locked="true" hidden="false"/>
    </xf>
    <xf numFmtId="168" fontId="4" fillId="0" borderId="10" xfId="15" applyFont="true" applyBorder="true" applyAlignment="true" applyProtection="true">
      <alignment horizontal="general" vertical="bottom" textRotation="0" wrapText="false" indent="0" shrinkToFit="false"/>
      <protection locked="true" hidden="false"/>
    </xf>
    <xf numFmtId="168" fontId="4" fillId="0" borderId="3" xfId="15" applyFont="true" applyBorder="true" applyAlignment="true" applyProtection="true">
      <alignment horizontal="right" vertical="bottom" textRotation="0" wrapText="false" indent="1" shrinkToFit="false"/>
      <protection locked="true" hidden="false"/>
    </xf>
    <xf numFmtId="168" fontId="4" fillId="0" borderId="27" xfId="15" applyFont="true" applyBorder="true" applyAlignment="true" applyProtection="true">
      <alignment horizontal="right" vertical="bottom" textRotation="0" wrapText="false" indent="1" shrinkToFit="false"/>
      <protection locked="true" hidden="false"/>
    </xf>
    <xf numFmtId="164" fontId="13" fillId="0" borderId="5" xfId="0" applyFont="true" applyBorder="true" applyAlignment="true" applyProtection="false">
      <alignment horizontal="general" vertical="bottom" textRotation="0" wrapText="false" indent="0" shrinkToFit="false"/>
      <protection locked="true" hidden="false"/>
    </xf>
    <xf numFmtId="168" fontId="13" fillId="0" borderId="12" xfId="15" applyFont="true" applyBorder="true" applyAlignment="true" applyProtection="true">
      <alignment horizontal="general" vertical="bottom" textRotation="0" wrapText="false" indent="0" shrinkToFit="false"/>
      <protection locked="true" hidden="false"/>
    </xf>
    <xf numFmtId="168" fontId="13" fillId="0" borderId="22" xfId="15" applyFont="true" applyBorder="true" applyAlignment="true" applyProtection="true">
      <alignment horizontal="general" vertical="bottom" textRotation="0" wrapText="false" indent="0" shrinkToFit="false"/>
      <protection locked="true" hidden="false"/>
    </xf>
    <xf numFmtId="168" fontId="13" fillId="0" borderId="5" xfId="15" applyFont="true" applyBorder="true" applyAlignment="true" applyProtection="true">
      <alignment horizontal="general" vertical="bottom" textRotation="0" wrapText="false" indent="0" shrinkToFit="false"/>
      <protection locked="true" hidden="false"/>
    </xf>
    <xf numFmtId="168" fontId="13" fillId="0" borderId="28" xfId="15" applyFont="true" applyBorder="true" applyAlignment="true" applyProtection="true">
      <alignment horizontal="general" vertical="bottom" textRotation="0" wrapText="false" indent="0" shrinkToFit="false"/>
      <protection locked="true" hidden="false"/>
    </xf>
    <xf numFmtId="168" fontId="13" fillId="0" borderId="14" xfId="15" applyFont="true" applyBorder="true" applyAlignment="true" applyProtection="tru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8" fontId="4" fillId="0" borderId="1" xfId="15"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17" fillId="0" borderId="11" xfId="0" applyFont="true" applyBorder="true" applyAlignment="true" applyProtection="false">
      <alignment horizontal="general" vertical="center" textRotation="0" wrapText="true" indent="0" shrinkToFit="false"/>
      <protection locked="true" hidden="false"/>
    </xf>
    <xf numFmtId="164" fontId="21" fillId="3" borderId="0" xfId="0" applyFont="true" applyBorder="true" applyAlignment="true" applyProtection="false">
      <alignment horizontal="justify" vertical="center" textRotation="0" wrapText="false" indent="0" shrinkToFit="false"/>
      <protection locked="true" hidden="false"/>
    </xf>
    <xf numFmtId="164" fontId="22" fillId="3" borderId="0" xfId="0" applyFont="true" applyBorder="true" applyAlignment="true" applyProtection="false">
      <alignment horizontal="justify"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general" vertical="center"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CC0099"/>
      <rgbColor rgb="FF008080"/>
      <rgbColor rgb="FFB5C3DB"/>
      <rgbColor rgb="FF878787"/>
      <rgbColor rgb="FF9999FF"/>
      <rgbColor rgb="FF973F3C"/>
      <rgbColor rgb="FFFFFFCC"/>
      <rgbColor rgb="FFCCFFFF"/>
      <rgbColor rgb="FF660066"/>
      <rgbColor rgb="FFCA7E7D"/>
      <rgbColor rgb="FF0066CC"/>
      <rgbColor rgb="FFB3B3B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DDB5B5"/>
      <rgbColor rgb="FFCC99FF"/>
      <rgbColor rgb="FFFAC090"/>
      <rgbColor rgb="FF4978B1"/>
      <rgbColor rgb="FF33CCCC"/>
      <rgbColor rgb="FF99CC00"/>
      <rgbColor rgb="FFFFCC00"/>
      <rgbColor rgb="FFFF9900"/>
      <rgbColor rgb="FFFF420E"/>
      <rgbColor rgb="FF3E6595"/>
      <rgbColor rgb="FF7E9BC7"/>
      <rgbColor rgb="FF004586"/>
      <rgbColor rgb="FF339966"/>
      <rgbColor rgb="FF003300"/>
      <rgbColor rgb="FF333300"/>
      <rgbColor rgb="FF993300"/>
      <rgbColor rgb="FFB34A48"/>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externalLink" Target="externalLinks/externalLink1.xml"/><Relationship Id="rId12"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290471169321272"/>
          <c:y val="0.0618856934838005"/>
          <c:w val="0.525278872301459"/>
          <c:h val="0.748574202159932"/>
        </c:manualLayout>
      </c:layout>
      <c:barChart>
        <c:barDir val="bar"/>
        <c:grouping val="percentStacked"/>
        <c:varyColors val="0"/>
        <c:ser>
          <c:idx val="0"/>
          <c:order val="0"/>
          <c:tx>
            <c:strRef>
              <c:f>'[1]Figure 1'!$E$2</c:f>
              <c:strCache>
                <c:ptCount val="1"/>
                <c:pt idx="0">
                  <c:v/>
                </c:pt>
              </c:strCache>
            </c:strRef>
          </c:tx>
          <c:spPr>
            <a:solidFill>
              <a:srgbClr val="3e6595"/>
            </a:solidFill>
            <a:ln>
              <a:noFill/>
            </a:ln>
          </c:spPr>
          <c:invertIfNegative val="0"/>
          <c:dLbls>
            <c:numFmt formatCode="#,##0.0" sourceLinked="0"/>
            <c:dLbl>
              <c:idx val="9"/>
              <c:dLblPos val="ctr"/>
              <c:showLegendKey val="0"/>
              <c:showVal val="1"/>
              <c:showCatName val="0"/>
              <c:showSerName val="0"/>
              <c:showPercent val="0"/>
            </c:dLbl>
            <c:dLblPos val="ctr"/>
            <c:showLegendKey val="0"/>
            <c:showVal val="1"/>
            <c:showCatName val="0"/>
            <c:showSerName val="0"/>
            <c:showPercent val="0"/>
            <c:showLeaderLines val="0"/>
          </c:dLbls>
          <c:cat>
            <c:strRef>
              <c:f>'[1]Figure 1'!$D$3:$D$12</c:f>
              <c:strCache>
                <c:ptCount val="10"/>
                <c:pt idx="0">
                  <c:v/>
                </c:pt>
                <c:pt idx="1">
                  <c:v/>
                </c:pt>
                <c:pt idx="2">
                  <c:v/>
                </c:pt>
                <c:pt idx="3">
                  <c:v/>
                </c:pt>
                <c:pt idx="4">
                  <c:v/>
                </c:pt>
                <c:pt idx="5">
                  <c:v/>
                </c:pt>
                <c:pt idx="6">
                  <c:v/>
                </c:pt>
                <c:pt idx="7">
                  <c:v/>
                </c:pt>
                <c:pt idx="8">
                  <c:v/>
                </c:pt>
                <c:pt idx="9">
                  <c:v/>
                </c:pt>
              </c:strCache>
            </c:strRef>
          </c:cat>
          <c:val>
            <c:numRef>
              <c:f>'[1]Figure 1'!$E$3:$E$12</c:f>
              <c:numCache>
                <c:formatCode>General</c:formatCode>
                <c:ptCount val="10"/>
                <c:pt idx="0">
                  <c:v/>
                </c:pt>
                <c:pt idx="1">
                  <c:v/>
                </c:pt>
                <c:pt idx="2">
                  <c:v/>
                </c:pt>
                <c:pt idx="3">
                  <c:v/>
                </c:pt>
                <c:pt idx="4">
                  <c:v/>
                </c:pt>
                <c:pt idx="5">
                  <c:v/>
                </c:pt>
                <c:pt idx="6">
                  <c:v/>
                </c:pt>
                <c:pt idx="7">
                  <c:v/>
                </c:pt>
                <c:pt idx="8">
                  <c:v/>
                </c:pt>
                <c:pt idx="9">
                  <c:v/>
                </c:pt>
              </c:numCache>
            </c:numRef>
          </c:val>
        </c:ser>
        <c:ser>
          <c:idx val="1"/>
          <c:order val="1"/>
          <c:tx>
            <c:strRef>
              <c:f>'[1]Figure 1'!$F$2</c:f>
              <c:strCache>
                <c:ptCount val="1"/>
                <c:pt idx="0">
                  <c:v/>
                </c:pt>
              </c:strCache>
            </c:strRef>
          </c:tx>
          <c:spPr>
            <a:solidFill>
              <a:srgbClr val="4978b1"/>
            </a:solidFill>
            <a:ln>
              <a:noFill/>
            </a:ln>
          </c:spPr>
          <c:invertIfNegative val="0"/>
          <c:dLbls>
            <c:numFmt formatCode="#,##0.0" sourceLinked="0"/>
            <c:dLbl>
              <c:idx val="9"/>
              <c:dLblPos val="ctr"/>
              <c:showLegendKey val="0"/>
              <c:showVal val="1"/>
              <c:showCatName val="0"/>
              <c:showSerName val="0"/>
              <c:showPercent val="0"/>
            </c:dLbl>
            <c:dLblPos val="ctr"/>
            <c:showLegendKey val="0"/>
            <c:showVal val="1"/>
            <c:showCatName val="0"/>
            <c:showSerName val="0"/>
            <c:showPercent val="0"/>
            <c:showLeaderLines val="0"/>
          </c:dLbls>
          <c:cat>
            <c:strRef>
              <c:f>'[1]Figure 1'!$D$3:$D$12</c:f>
              <c:strCache>
                <c:ptCount val="10"/>
                <c:pt idx="0">
                  <c:v/>
                </c:pt>
                <c:pt idx="1">
                  <c:v/>
                </c:pt>
                <c:pt idx="2">
                  <c:v/>
                </c:pt>
                <c:pt idx="3">
                  <c:v/>
                </c:pt>
                <c:pt idx="4">
                  <c:v/>
                </c:pt>
                <c:pt idx="5">
                  <c:v/>
                </c:pt>
                <c:pt idx="6">
                  <c:v/>
                </c:pt>
                <c:pt idx="7">
                  <c:v/>
                </c:pt>
                <c:pt idx="8">
                  <c:v/>
                </c:pt>
                <c:pt idx="9">
                  <c:v/>
                </c:pt>
              </c:strCache>
            </c:strRef>
          </c:cat>
          <c:val>
            <c:numRef>
              <c:f>'[1]Figure 1'!$F$3:$F$12</c:f>
              <c:numCache>
                <c:formatCode>General</c:formatCode>
                <c:ptCount val="10"/>
                <c:pt idx="0">
                  <c:v/>
                </c:pt>
                <c:pt idx="1">
                  <c:v/>
                </c:pt>
                <c:pt idx="2">
                  <c:v/>
                </c:pt>
                <c:pt idx="3">
                  <c:v/>
                </c:pt>
                <c:pt idx="4">
                  <c:v/>
                </c:pt>
                <c:pt idx="5">
                  <c:v/>
                </c:pt>
                <c:pt idx="6">
                  <c:v/>
                </c:pt>
                <c:pt idx="7">
                  <c:v/>
                </c:pt>
                <c:pt idx="8">
                  <c:v/>
                </c:pt>
                <c:pt idx="9">
                  <c:v/>
                </c:pt>
              </c:numCache>
            </c:numRef>
          </c:val>
        </c:ser>
        <c:ser>
          <c:idx val="2"/>
          <c:order val="2"/>
          <c:tx>
            <c:strRef>
              <c:f>'[1]Figure 1'!$G$2</c:f>
              <c:strCache>
                <c:ptCount val="1"/>
                <c:pt idx="0">
                  <c:v/>
                </c:pt>
              </c:strCache>
            </c:strRef>
          </c:tx>
          <c:spPr>
            <a:solidFill>
              <a:srgbClr val="7e9bc7"/>
            </a:solidFill>
            <a:ln>
              <a:noFill/>
            </a:ln>
          </c:spPr>
          <c:invertIfNegative val="0"/>
          <c:dLbls>
            <c:numFmt formatCode="#,##0.0" sourceLinked="0"/>
            <c:dLblPos val="ctr"/>
            <c:showLegendKey val="0"/>
            <c:showVal val="1"/>
            <c:showCatName val="0"/>
            <c:showSerName val="0"/>
            <c:showPercent val="0"/>
            <c:showLeaderLines val="0"/>
          </c:dLbls>
          <c:cat>
            <c:strRef>
              <c:f>'[1]Figure 1'!$D$3:$D$12</c:f>
              <c:strCache>
                <c:ptCount val="10"/>
                <c:pt idx="0">
                  <c:v/>
                </c:pt>
                <c:pt idx="1">
                  <c:v/>
                </c:pt>
                <c:pt idx="2">
                  <c:v/>
                </c:pt>
                <c:pt idx="3">
                  <c:v/>
                </c:pt>
                <c:pt idx="4">
                  <c:v/>
                </c:pt>
                <c:pt idx="5">
                  <c:v/>
                </c:pt>
                <c:pt idx="6">
                  <c:v/>
                </c:pt>
                <c:pt idx="7">
                  <c:v/>
                </c:pt>
                <c:pt idx="8">
                  <c:v/>
                </c:pt>
                <c:pt idx="9">
                  <c:v/>
                </c:pt>
              </c:strCache>
            </c:strRef>
          </c:cat>
          <c:val>
            <c:numRef>
              <c:f>'[1]Figure 1'!$G$3:$G$12</c:f>
              <c:numCache>
                <c:formatCode>General</c:formatCode>
                <c:ptCount val="10"/>
                <c:pt idx="0">
                  <c:v/>
                </c:pt>
                <c:pt idx="1">
                  <c:v/>
                </c:pt>
                <c:pt idx="2">
                  <c:v/>
                </c:pt>
                <c:pt idx="3">
                  <c:v/>
                </c:pt>
                <c:pt idx="4">
                  <c:v/>
                </c:pt>
                <c:pt idx="5">
                  <c:v/>
                </c:pt>
                <c:pt idx="6">
                  <c:v/>
                </c:pt>
                <c:pt idx="7">
                  <c:v/>
                </c:pt>
                <c:pt idx="8">
                  <c:v/>
                </c:pt>
                <c:pt idx="9">
                  <c:v/>
                </c:pt>
              </c:numCache>
            </c:numRef>
          </c:val>
        </c:ser>
        <c:ser>
          <c:idx val="3"/>
          <c:order val="3"/>
          <c:tx>
            <c:strRef>
              <c:f>'[1]Figure 1'!$H$2</c:f>
              <c:strCache>
                <c:ptCount val="1"/>
                <c:pt idx="0">
                  <c:v/>
                </c:pt>
              </c:strCache>
            </c:strRef>
          </c:tx>
          <c:spPr>
            <a:solidFill>
              <a:srgbClr val="b5c3db"/>
            </a:solidFill>
            <a:ln>
              <a:noFill/>
            </a:ln>
          </c:spPr>
          <c:invertIfNegative val="0"/>
          <c:dLbls>
            <c:numFmt formatCode="#,##0.0" sourceLinked="0"/>
            <c:dLblPos val="ctr"/>
            <c:showLegendKey val="0"/>
            <c:showVal val="1"/>
            <c:showCatName val="0"/>
            <c:showSerName val="0"/>
            <c:showPercent val="0"/>
            <c:showLeaderLines val="0"/>
          </c:dLbls>
          <c:cat>
            <c:strRef>
              <c:f>'[1]Figure 1'!$D$3:$D$12</c:f>
              <c:strCache>
                <c:ptCount val="10"/>
                <c:pt idx="0">
                  <c:v/>
                </c:pt>
                <c:pt idx="1">
                  <c:v/>
                </c:pt>
                <c:pt idx="2">
                  <c:v/>
                </c:pt>
                <c:pt idx="3">
                  <c:v/>
                </c:pt>
                <c:pt idx="4">
                  <c:v/>
                </c:pt>
                <c:pt idx="5">
                  <c:v/>
                </c:pt>
                <c:pt idx="6">
                  <c:v/>
                </c:pt>
                <c:pt idx="7">
                  <c:v/>
                </c:pt>
                <c:pt idx="8">
                  <c:v/>
                </c:pt>
                <c:pt idx="9">
                  <c:v/>
                </c:pt>
              </c:strCache>
            </c:strRef>
          </c:cat>
          <c:val>
            <c:numRef>
              <c:f>'[1]Figure 1'!$H$3:$H$12</c:f>
              <c:numCache>
                <c:formatCode>General</c:formatCode>
                <c:ptCount val="10"/>
                <c:pt idx="0">
                  <c:v/>
                </c:pt>
                <c:pt idx="1">
                  <c:v/>
                </c:pt>
                <c:pt idx="2">
                  <c:v/>
                </c:pt>
                <c:pt idx="3">
                  <c:v/>
                </c:pt>
                <c:pt idx="4">
                  <c:v/>
                </c:pt>
                <c:pt idx="5">
                  <c:v/>
                </c:pt>
                <c:pt idx="6">
                  <c:v/>
                </c:pt>
                <c:pt idx="7">
                  <c:v/>
                </c:pt>
                <c:pt idx="8">
                  <c:v/>
                </c:pt>
                <c:pt idx="9">
                  <c:v/>
                </c:pt>
              </c:numCache>
            </c:numRef>
          </c:val>
        </c:ser>
        <c:gapWidth val="45"/>
        <c:overlap val="100"/>
        <c:axId val="18187400"/>
        <c:axId val="40509903"/>
      </c:barChart>
      <c:catAx>
        <c:axId val="18187400"/>
        <c:scaling>
          <c:orientation val="minMax"/>
        </c:scaling>
        <c:delete val="0"/>
        <c:axPos val="b"/>
        <c:numFmt formatCode="General" sourceLinked="1"/>
        <c:majorTickMark val="none"/>
        <c:minorTickMark val="none"/>
        <c:tickLblPos val="nextTo"/>
        <c:spPr>
          <a:ln w="9360">
            <a:solidFill>
              <a:srgbClr val="878787"/>
            </a:solidFill>
            <a:round/>
          </a:ln>
        </c:spPr>
        <c:txPr>
          <a:bodyPr/>
          <a:lstStyle/>
          <a:p>
            <a:pPr>
              <a:defRPr b="0" sz="900" spc="-1" strike="noStrike">
                <a:solidFill>
                  <a:srgbClr val="000000"/>
                </a:solidFill>
                <a:latin typeface="Arial"/>
              </a:defRPr>
            </a:pPr>
          </a:p>
        </c:txPr>
        <c:crossAx val="40509903"/>
        <c:crosses val="autoZero"/>
        <c:auto val="1"/>
        <c:lblAlgn val="ctr"/>
        <c:lblOffset val="100"/>
      </c:catAx>
      <c:valAx>
        <c:axId val="40509903"/>
        <c:scaling>
          <c:orientation val="minMax"/>
        </c:scaling>
        <c:delete val="0"/>
        <c:axPos val="l"/>
        <c:numFmt formatCode="0%" sourceLinked="0"/>
        <c:majorTickMark val="out"/>
        <c:minorTickMark val="none"/>
        <c:tickLblPos val="nextTo"/>
        <c:spPr>
          <a:ln w="9360">
            <a:solidFill>
              <a:srgbClr val="878787"/>
            </a:solidFill>
            <a:round/>
          </a:ln>
        </c:spPr>
        <c:txPr>
          <a:bodyPr/>
          <a:lstStyle/>
          <a:p>
            <a:pPr>
              <a:defRPr b="0" sz="900" spc="-1" strike="noStrike">
                <a:solidFill>
                  <a:srgbClr val="000000"/>
                </a:solidFill>
                <a:latin typeface="Arial"/>
              </a:defRPr>
            </a:pPr>
          </a:p>
        </c:txPr>
        <c:crossAx val="18187400"/>
        <c:crosses val="autoZero"/>
      </c:valAx>
      <c:spPr>
        <a:solidFill>
          <a:srgbClr val="ffffff"/>
        </a:solidFill>
        <a:ln>
          <a:noFill/>
        </a:ln>
      </c:spPr>
    </c:plotArea>
    <c:legend>
      <c:legendPos val="r"/>
      <c:layout>
        <c:manualLayout>
          <c:xMode val="edge"/>
          <c:yMode val="edge"/>
          <c:x val="0.0696106602059358"/>
          <c:y val="0.89168739536871"/>
          <c:w val="0.893466262870987"/>
          <c:h val="0.107807854753414"/>
        </c:manualLayout>
      </c:layout>
      <c:overlay val="0"/>
      <c:spPr>
        <a:noFill/>
        <a:ln>
          <a:noFill/>
        </a:ln>
      </c:spPr>
      <c:txPr>
        <a:bodyPr/>
        <a:lstStyle/>
        <a:p>
          <a:pPr>
            <a:defRPr b="0" sz="900" spc="-1" strike="noStrike">
              <a:solidFill>
                <a:srgbClr val="000000"/>
              </a:solidFill>
              <a:latin typeface="Arial"/>
            </a:defRPr>
          </a:pPr>
        </a:p>
      </c:txPr>
    </c:legend>
    <c:plotVisOnly val="1"/>
    <c:dispBlanksAs val="gap"/>
  </c:chart>
  <c:spPr>
    <a:solidFill>
      <a:srgbClr val="ffffff"/>
    </a:solid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290509259259259"/>
          <c:y val="0.0619545175169023"/>
          <c:w val="0.525297619047619"/>
          <c:h val="0.748494161032575"/>
        </c:manualLayout>
      </c:layout>
      <c:barChart>
        <c:barDir val="bar"/>
        <c:grouping val="percentStacked"/>
        <c:varyColors val="0"/>
        <c:ser>
          <c:idx val="0"/>
          <c:order val="0"/>
          <c:tx>
            <c:strRef>
              <c:f>'[1]Figure 2'!$E$2</c:f>
              <c:strCache>
                <c:ptCount val="1"/>
                <c:pt idx="0">
                  <c:v/>
                </c:pt>
              </c:strCache>
            </c:strRef>
          </c:tx>
          <c:spPr>
            <a:solidFill>
              <a:srgbClr val="973f3c"/>
            </a:solidFill>
            <a:ln>
              <a:noFill/>
            </a:ln>
          </c:spPr>
          <c:invertIfNegative val="0"/>
          <c:dLbls>
            <c:numFmt formatCode="#,##0.0" sourceLinked="0"/>
            <c:dLbl>
              <c:idx val="2"/>
              <c:dLblPos val="ctr"/>
              <c:showLegendKey val="0"/>
              <c:showVal val="1"/>
              <c:showCatName val="0"/>
              <c:showSerName val="0"/>
              <c:showPercent val="0"/>
            </c:dLbl>
            <c:dLbl>
              <c:idx val="3"/>
              <c:dLblPos val="ctr"/>
              <c:showLegendKey val="0"/>
              <c:showVal val="1"/>
              <c:showCatName val="0"/>
              <c:showSerName val="0"/>
              <c:showPercent val="0"/>
            </c:dLbl>
            <c:dLblPos val="ctr"/>
            <c:showLegendKey val="0"/>
            <c:showVal val="1"/>
            <c:showCatName val="0"/>
            <c:showSerName val="0"/>
            <c:showPercent val="0"/>
            <c:showLeaderLines val="0"/>
          </c:dLbls>
          <c:cat>
            <c:strRef>
              <c:f>'[1]Figure 2'!$D$3:$D$12</c:f>
              <c:strCache>
                <c:ptCount val="10"/>
                <c:pt idx="0">
                  <c:v/>
                </c:pt>
                <c:pt idx="1">
                  <c:v/>
                </c:pt>
                <c:pt idx="2">
                  <c:v/>
                </c:pt>
                <c:pt idx="3">
                  <c:v/>
                </c:pt>
                <c:pt idx="4">
                  <c:v/>
                </c:pt>
                <c:pt idx="5">
                  <c:v/>
                </c:pt>
                <c:pt idx="6">
                  <c:v/>
                </c:pt>
                <c:pt idx="7">
                  <c:v/>
                </c:pt>
                <c:pt idx="8">
                  <c:v/>
                </c:pt>
                <c:pt idx="9">
                  <c:v/>
                </c:pt>
              </c:strCache>
            </c:strRef>
          </c:cat>
          <c:val>
            <c:numRef>
              <c:f>'[1]Figure 2'!$E$3:$E$12</c:f>
              <c:numCache>
                <c:formatCode>General</c:formatCode>
                <c:ptCount val="10"/>
                <c:pt idx="0">
                  <c:v/>
                </c:pt>
                <c:pt idx="1">
                  <c:v/>
                </c:pt>
                <c:pt idx="2">
                  <c:v/>
                </c:pt>
                <c:pt idx="3">
                  <c:v/>
                </c:pt>
                <c:pt idx="4">
                  <c:v/>
                </c:pt>
                <c:pt idx="5">
                  <c:v/>
                </c:pt>
                <c:pt idx="6">
                  <c:v/>
                </c:pt>
                <c:pt idx="7">
                  <c:v/>
                </c:pt>
                <c:pt idx="8">
                  <c:v/>
                </c:pt>
                <c:pt idx="9">
                  <c:v/>
                </c:pt>
              </c:numCache>
            </c:numRef>
          </c:val>
        </c:ser>
        <c:ser>
          <c:idx val="1"/>
          <c:order val="1"/>
          <c:tx>
            <c:strRef>
              <c:f>'[1]Figure 2'!$F$2</c:f>
              <c:strCache>
                <c:ptCount val="1"/>
                <c:pt idx="0">
                  <c:v/>
                </c:pt>
              </c:strCache>
            </c:strRef>
          </c:tx>
          <c:spPr>
            <a:solidFill>
              <a:srgbClr val="b34a48"/>
            </a:solidFill>
            <a:ln>
              <a:noFill/>
            </a:ln>
          </c:spPr>
          <c:invertIfNegative val="0"/>
          <c:dLbls>
            <c:numFmt formatCode="#,##0.0" sourceLinked="0"/>
            <c:dLblPos val="ctr"/>
            <c:showLegendKey val="0"/>
            <c:showVal val="1"/>
            <c:showCatName val="0"/>
            <c:showSerName val="0"/>
            <c:showPercent val="0"/>
            <c:showLeaderLines val="0"/>
          </c:dLbls>
          <c:cat>
            <c:strRef>
              <c:f>'[1]Figure 2'!$D$3:$D$12</c:f>
              <c:strCache>
                <c:ptCount val="10"/>
                <c:pt idx="0">
                  <c:v/>
                </c:pt>
                <c:pt idx="1">
                  <c:v/>
                </c:pt>
                <c:pt idx="2">
                  <c:v/>
                </c:pt>
                <c:pt idx="3">
                  <c:v/>
                </c:pt>
                <c:pt idx="4">
                  <c:v/>
                </c:pt>
                <c:pt idx="5">
                  <c:v/>
                </c:pt>
                <c:pt idx="6">
                  <c:v/>
                </c:pt>
                <c:pt idx="7">
                  <c:v/>
                </c:pt>
                <c:pt idx="8">
                  <c:v/>
                </c:pt>
                <c:pt idx="9">
                  <c:v/>
                </c:pt>
              </c:strCache>
            </c:strRef>
          </c:cat>
          <c:val>
            <c:numRef>
              <c:f>'[1]Figure 2'!$F$3:$F$12</c:f>
              <c:numCache>
                <c:formatCode>General</c:formatCode>
                <c:ptCount val="10"/>
                <c:pt idx="0">
                  <c:v/>
                </c:pt>
                <c:pt idx="1">
                  <c:v/>
                </c:pt>
                <c:pt idx="2">
                  <c:v/>
                </c:pt>
                <c:pt idx="3">
                  <c:v/>
                </c:pt>
                <c:pt idx="4">
                  <c:v/>
                </c:pt>
                <c:pt idx="5">
                  <c:v/>
                </c:pt>
                <c:pt idx="6">
                  <c:v/>
                </c:pt>
                <c:pt idx="7">
                  <c:v/>
                </c:pt>
                <c:pt idx="8">
                  <c:v/>
                </c:pt>
                <c:pt idx="9">
                  <c:v/>
                </c:pt>
              </c:numCache>
            </c:numRef>
          </c:val>
        </c:ser>
        <c:ser>
          <c:idx val="2"/>
          <c:order val="2"/>
          <c:tx>
            <c:strRef>
              <c:f>'[1]Figure 2'!$G$2</c:f>
              <c:strCache>
                <c:ptCount val="1"/>
                <c:pt idx="0">
                  <c:v/>
                </c:pt>
              </c:strCache>
            </c:strRef>
          </c:tx>
          <c:spPr>
            <a:solidFill>
              <a:srgbClr val="ca7e7d"/>
            </a:solidFill>
            <a:ln>
              <a:noFill/>
            </a:ln>
          </c:spPr>
          <c:invertIfNegative val="0"/>
          <c:dLbls>
            <c:numFmt formatCode="#,##0.0" sourceLinked="0"/>
            <c:dLblPos val="ctr"/>
            <c:showLegendKey val="0"/>
            <c:showVal val="1"/>
            <c:showCatName val="0"/>
            <c:showSerName val="0"/>
            <c:showPercent val="0"/>
            <c:showLeaderLines val="0"/>
          </c:dLbls>
          <c:cat>
            <c:strRef>
              <c:f>'[1]Figure 2'!$D$3:$D$12</c:f>
              <c:strCache>
                <c:ptCount val="10"/>
                <c:pt idx="0">
                  <c:v/>
                </c:pt>
                <c:pt idx="1">
                  <c:v/>
                </c:pt>
                <c:pt idx="2">
                  <c:v/>
                </c:pt>
                <c:pt idx="3">
                  <c:v/>
                </c:pt>
                <c:pt idx="4">
                  <c:v/>
                </c:pt>
                <c:pt idx="5">
                  <c:v/>
                </c:pt>
                <c:pt idx="6">
                  <c:v/>
                </c:pt>
                <c:pt idx="7">
                  <c:v/>
                </c:pt>
                <c:pt idx="8">
                  <c:v/>
                </c:pt>
                <c:pt idx="9">
                  <c:v/>
                </c:pt>
              </c:strCache>
            </c:strRef>
          </c:cat>
          <c:val>
            <c:numRef>
              <c:f>'[1]Figure 2'!$G$3:$G$12</c:f>
              <c:numCache>
                <c:formatCode>General</c:formatCode>
                <c:ptCount val="10"/>
                <c:pt idx="0">
                  <c:v/>
                </c:pt>
                <c:pt idx="1">
                  <c:v/>
                </c:pt>
                <c:pt idx="2">
                  <c:v/>
                </c:pt>
                <c:pt idx="3">
                  <c:v/>
                </c:pt>
                <c:pt idx="4">
                  <c:v/>
                </c:pt>
                <c:pt idx="5">
                  <c:v/>
                </c:pt>
                <c:pt idx="6">
                  <c:v/>
                </c:pt>
                <c:pt idx="7">
                  <c:v/>
                </c:pt>
                <c:pt idx="8">
                  <c:v/>
                </c:pt>
                <c:pt idx="9">
                  <c:v/>
                </c:pt>
              </c:numCache>
            </c:numRef>
          </c:val>
        </c:ser>
        <c:ser>
          <c:idx val="3"/>
          <c:order val="3"/>
          <c:tx>
            <c:strRef>
              <c:f>'[1]Figure 2'!$H$2</c:f>
              <c:strCache>
                <c:ptCount val="1"/>
                <c:pt idx="0">
                  <c:v/>
                </c:pt>
              </c:strCache>
            </c:strRef>
          </c:tx>
          <c:spPr>
            <a:solidFill>
              <a:srgbClr val="ddb5b5"/>
            </a:solidFill>
            <a:ln>
              <a:noFill/>
            </a:ln>
          </c:spPr>
          <c:invertIfNegative val="0"/>
          <c:dLbls>
            <c:numFmt formatCode="#,##0.0" sourceLinked="0"/>
            <c:dLblPos val="ctr"/>
            <c:showLegendKey val="0"/>
            <c:showVal val="1"/>
            <c:showCatName val="0"/>
            <c:showSerName val="0"/>
            <c:showPercent val="0"/>
            <c:showLeaderLines val="0"/>
          </c:dLbls>
          <c:cat>
            <c:strRef>
              <c:f>'[1]Figure 2'!$D$3:$D$12</c:f>
              <c:strCache>
                <c:ptCount val="10"/>
                <c:pt idx="0">
                  <c:v/>
                </c:pt>
                <c:pt idx="1">
                  <c:v/>
                </c:pt>
                <c:pt idx="2">
                  <c:v/>
                </c:pt>
                <c:pt idx="3">
                  <c:v/>
                </c:pt>
                <c:pt idx="4">
                  <c:v/>
                </c:pt>
                <c:pt idx="5">
                  <c:v/>
                </c:pt>
                <c:pt idx="6">
                  <c:v/>
                </c:pt>
                <c:pt idx="7">
                  <c:v/>
                </c:pt>
                <c:pt idx="8">
                  <c:v/>
                </c:pt>
                <c:pt idx="9">
                  <c:v/>
                </c:pt>
              </c:strCache>
            </c:strRef>
          </c:cat>
          <c:val>
            <c:numRef>
              <c:f>'[1]Figure 2'!$H$3:$H$12</c:f>
              <c:numCache>
                <c:formatCode>General</c:formatCode>
                <c:ptCount val="10"/>
                <c:pt idx="0">
                  <c:v/>
                </c:pt>
                <c:pt idx="1">
                  <c:v/>
                </c:pt>
                <c:pt idx="2">
                  <c:v/>
                </c:pt>
                <c:pt idx="3">
                  <c:v/>
                </c:pt>
                <c:pt idx="4">
                  <c:v/>
                </c:pt>
                <c:pt idx="5">
                  <c:v/>
                </c:pt>
                <c:pt idx="6">
                  <c:v/>
                </c:pt>
                <c:pt idx="7">
                  <c:v/>
                </c:pt>
                <c:pt idx="8">
                  <c:v/>
                </c:pt>
                <c:pt idx="9">
                  <c:v/>
                </c:pt>
              </c:numCache>
            </c:numRef>
          </c:val>
        </c:ser>
        <c:gapWidth val="45"/>
        <c:overlap val="100"/>
        <c:axId val="29788718"/>
        <c:axId val="95842636"/>
      </c:barChart>
      <c:catAx>
        <c:axId val="29788718"/>
        <c:scaling>
          <c:orientation val="minMax"/>
        </c:scaling>
        <c:delete val="0"/>
        <c:axPos val="b"/>
        <c:numFmt formatCode="General" sourceLinked="1"/>
        <c:majorTickMark val="none"/>
        <c:minorTickMark val="none"/>
        <c:tickLblPos val="nextTo"/>
        <c:spPr>
          <a:ln w="9360">
            <a:solidFill>
              <a:srgbClr val="878787"/>
            </a:solidFill>
            <a:round/>
          </a:ln>
        </c:spPr>
        <c:txPr>
          <a:bodyPr/>
          <a:lstStyle/>
          <a:p>
            <a:pPr>
              <a:defRPr b="0" sz="900" spc="-1" strike="noStrike">
                <a:solidFill>
                  <a:srgbClr val="000000"/>
                </a:solidFill>
                <a:latin typeface="Arial"/>
              </a:defRPr>
            </a:pPr>
          </a:p>
        </c:txPr>
        <c:crossAx val="95842636"/>
        <c:crosses val="autoZero"/>
        <c:auto val="1"/>
        <c:lblAlgn val="ctr"/>
        <c:lblOffset val="100"/>
      </c:catAx>
      <c:valAx>
        <c:axId val="95842636"/>
        <c:scaling>
          <c:orientation val="minMax"/>
        </c:scaling>
        <c:delete val="0"/>
        <c:axPos val="l"/>
        <c:numFmt formatCode="0%" sourceLinked="0"/>
        <c:majorTickMark val="out"/>
        <c:minorTickMark val="none"/>
        <c:tickLblPos val="nextTo"/>
        <c:spPr>
          <a:ln w="9360">
            <a:solidFill>
              <a:srgbClr val="878787"/>
            </a:solidFill>
            <a:round/>
          </a:ln>
        </c:spPr>
        <c:txPr>
          <a:bodyPr/>
          <a:lstStyle/>
          <a:p>
            <a:pPr>
              <a:defRPr b="0" sz="900" spc="-1" strike="noStrike">
                <a:solidFill>
                  <a:srgbClr val="000000"/>
                </a:solidFill>
                <a:latin typeface="Arial"/>
              </a:defRPr>
            </a:pPr>
          </a:p>
        </c:txPr>
        <c:crossAx val="29788718"/>
        <c:crosses val="autoZero"/>
      </c:valAx>
      <c:spPr>
        <a:solidFill>
          <a:srgbClr val="ffffff"/>
        </a:solidFill>
        <a:ln>
          <a:noFill/>
        </a:ln>
      </c:spPr>
    </c:plotArea>
    <c:legend>
      <c:legendPos val="r"/>
      <c:layout>
        <c:manualLayout>
          <c:xMode val="edge"/>
          <c:yMode val="edge"/>
          <c:x val="0.0696106602059358"/>
          <c:y val="0.89168739536871"/>
          <c:w val="0.893466262870987"/>
          <c:h val="0.107807854753414"/>
        </c:manualLayout>
      </c:layout>
      <c:overlay val="0"/>
      <c:spPr>
        <a:noFill/>
        <a:ln>
          <a:noFill/>
        </a:ln>
      </c:spPr>
      <c:txPr>
        <a:bodyPr/>
        <a:lstStyle/>
        <a:p>
          <a:pPr>
            <a:defRPr b="0" sz="900" spc="-1" strike="noStrike">
              <a:solidFill>
                <a:srgbClr val="000000"/>
              </a:solidFill>
              <a:latin typeface="Arial"/>
            </a:defRPr>
          </a:pPr>
        </a:p>
      </c:txPr>
    </c:legend>
    <c:plotVisOnly val="1"/>
    <c:dispBlanksAs val="gap"/>
  </c:chart>
  <c:spPr>
    <a:solidFill>
      <a:srgbClr val="ffffff"/>
    </a:solid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228360957642726"/>
          <c:y val="0.0954175276528504"/>
          <c:w val="0.716517431891789"/>
          <c:h val="0.804910660021879"/>
        </c:manualLayout>
      </c:layout>
      <c:barChart>
        <c:barDir val="bar"/>
        <c:grouping val="clustered"/>
        <c:varyColors val="0"/>
        <c:ser>
          <c:idx val="0"/>
          <c:order val="0"/>
          <c:spPr>
            <a:solidFill>
              <a:srgbClr val="00ccff"/>
            </a:solidFill>
            <a:ln w="12600">
              <a:noFill/>
            </a:ln>
          </c:spPr>
          <c:invertIfNegative val="0"/>
          <c:dLbls>
            <c:numFmt formatCode="General" sourceLinked="1"/>
            <c:dLbl>
              <c:idx val="0"/>
              <c:dLblPos val="outEnd"/>
              <c:showLegendKey val="0"/>
              <c:showVal val="0"/>
              <c:showCatName val="0"/>
              <c:showSerName val="0"/>
              <c:showPercent val="0"/>
            </c:dLbl>
            <c:dLbl>
              <c:idx val="1"/>
              <c:dLblPos val="outEnd"/>
              <c:showLegendKey val="0"/>
              <c:showVal val="0"/>
              <c:showCatName val="0"/>
              <c:showSerName val="0"/>
              <c:showPercent val="0"/>
            </c:dLbl>
            <c:dLbl>
              <c:idx val="2"/>
              <c:dLblPos val="outEnd"/>
              <c:showLegendKey val="0"/>
              <c:showVal val="0"/>
              <c:showCatName val="0"/>
              <c:showSerName val="0"/>
              <c:showPercent val="0"/>
            </c:dLbl>
            <c:dLbl>
              <c:idx val="3"/>
              <c:dLblPos val="outEnd"/>
              <c:showLegendKey val="0"/>
              <c:showVal val="0"/>
              <c:showCatName val="0"/>
              <c:showSerName val="0"/>
              <c:showPercent val="0"/>
            </c:dLbl>
            <c:dLbl>
              <c:idx val="4"/>
              <c:dLblPos val="outEnd"/>
              <c:showLegendKey val="0"/>
              <c:showVal val="0"/>
              <c:showCatName val="0"/>
              <c:showSerName val="0"/>
              <c:showPercent val="0"/>
            </c:dLbl>
            <c:dLblPos val="outEnd"/>
            <c:showLegendKey val="0"/>
            <c:showVal val="0"/>
            <c:showCatName val="0"/>
            <c:showSerName val="0"/>
            <c:showPercent val="0"/>
            <c:showLeaderLines val="0"/>
          </c:dLbls>
          <c:errBars>
            <c:errDir val="y"/>
            <c:errBarType val="both"/>
            <c:errValType val="cust"/>
            <c:noEndCap val="0"/>
            <c:plus>
              <c:numRef>
                <c:f>'[1]Figure 3'!$D$5:$D$9</c:f>
                <c:numCache>
                  <c:formatCode>General</c:formatCode>
                  <c:ptCount val="5"/>
                  <c:pt idx="0">
                    <c:v/>
                  </c:pt>
                  <c:pt idx="1">
                    <c:v/>
                  </c:pt>
                  <c:pt idx="2">
                    <c:v/>
                  </c:pt>
                  <c:pt idx="3">
                    <c:v/>
                  </c:pt>
                  <c:pt idx="4">
                    <c:v/>
                  </c:pt>
                </c:numCache>
              </c:numRef>
            </c:plus>
            <c:minus>
              <c:numRef>
                <c:f>'[1]Figure 3'!$D$5:$D$9</c:f>
                <c:numCache>
                  <c:formatCode>General</c:formatCode>
                  <c:ptCount val="5"/>
                  <c:pt idx="0">
                    <c:v/>
                  </c:pt>
                  <c:pt idx="1">
                    <c:v/>
                  </c:pt>
                  <c:pt idx="2">
                    <c:v/>
                  </c:pt>
                  <c:pt idx="3">
                    <c:v/>
                  </c:pt>
                  <c:pt idx="4">
                    <c:v/>
                  </c:pt>
                </c:numCache>
              </c:numRef>
            </c:minus>
          </c:errBars>
          <c:cat>
            <c:strRef>
              <c:f>'[1]Figure 3'!$C$5:$C$9</c:f>
              <c:strCache>
                <c:ptCount val="5"/>
                <c:pt idx="0">
                  <c:v/>
                </c:pt>
                <c:pt idx="1">
                  <c:v/>
                </c:pt>
                <c:pt idx="2">
                  <c:v/>
                </c:pt>
                <c:pt idx="3">
                  <c:v/>
                </c:pt>
                <c:pt idx="4">
                  <c:v/>
                </c:pt>
              </c:strCache>
            </c:strRef>
          </c:cat>
          <c:val>
            <c:numRef>
              <c:f>'[1]Figure 3'!$G$5:$G$9</c:f>
              <c:numCache>
                <c:formatCode>General</c:formatCode>
                <c:ptCount val="5"/>
                <c:pt idx="0">
                  <c:v/>
                </c:pt>
                <c:pt idx="1">
                  <c:v/>
                </c:pt>
                <c:pt idx="2">
                  <c:v/>
                </c:pt>
                <c:pt idx="3">
                  <c:v/>
                </c:pt>
                <c:pt idx="4">
                  <c:v/>
                </c:pt>
              </c:numCache>
            </c:numRef>
          </c:val>
        </c:ser>
        <c:ser>
          <c:idx val="1"/>
          <c:order val="1"/>
          <c:spPr>
            <a:solidFill>
              <a:srgbClr val="fac090"/>
            </a:solidFill>
            <a:ln w="12600">
              <a:noFill/>
            </a:ln>
          </c:spPr>
          <c:invertIfNegative val="0"/>
          <c:dLbls>
            <c:numFmt formatCode="General" sourceLinked="1"/>
            <c:dLblPos val="outEnd"/>
            <c:showLegendKey val="0"/>
            <c:showVal val="0"/>
            <c:showCatName val="0"/>
            <c:showSerName val="0"/>
            <c:showPercent val="0"/>
            <c:showLeaderLines val="0"/>
          </c:dLbls>
          <c:errBars>
            <c:errDir val="y"/>
            <c:errBarType val="both"/>
            <c:errValType val="cust"/>
            <c:noEndCap val="0"/>
            <c:plus>
              <c:numRef>
                <c:f>'[1]Figure 3'!$F$5:$F$9</c:f>
                <c:numCache>
                  <c:formatCode>General</c:formatCode>
                  <c:ptCount val="5"/>
                  <c:pt idx="0">
                    <c:v/>
                  </c:pt>
                  <c:pt idx="1">
                    <c:v/>
                  </c:pt>
                  <c:pt idx="2">
                    <c:v/>
                  </c:pt>
                  <c:pt idx="3">
                    <c:v/>
                  </c:pt>
                  <c:pt idx="4">
                    <c:v/>
                  </c:pt>
                </c:numCache>
              </c:numRef>
            </c:plus>
            <c:minus>
              <c:numRef>
                <c:f>'[1]Figure 3'!$F$5:$F$9</c:f>
                <c:numCache>
                  <c:formatCode>General</c:formatCode>
                  <c:ptCount val="5"/>
                  <c:pt idx="0">
                    <c:v/>
                  </c:pt>
                  <c:pt idx="1">
                    <c:v/>
                  </c:pt>
                  <c:pt idx="2">
                    <c:v/>
                  </c:pt>
                  <c:pt idx="3">
                    <c:v/>
                  </c:pt>
                  <c:pt idx="4">
                    <c:v/>
                  </c:pt>
                </c:numCache>
              </c:numRef>
            </c:minus>
          </c:errBars>
          <c:cat>
            <c:strRef>
              <c:f>'[1]Figure 3'!$C$5:$C$9</c:f>
              <c:strCache>
                <c:ptCount val="5"/>
                <c:pt idx="0">
                  <c:v/>
                </c:pt>
                <c:pt idx="1">
                  <c:v/>
                </c:pt>
                <c:pt idx="2">
                  <c:v/>
                </c:pt>
                <c:pt idx="3">
                  <c:v/>
                </c:pt>
                <c:pt idx="4">
                  <c:v/>
                </c:pt>
              </c:strCache>
            </c:strRef>
          </c:cat>
          <c:val>
            <c:numRef>
              <c:f>'[1]Figure 3'!$E$5:$E$9</c:f>
              <c:numCache>
                <c:formatCode>General</c:formatCode>
                <c:ptCount val="5"/>
                <c:pt idx="0">
                  <c:v/>
                </c:pt>
                <c:pt idx="1">
                  <c:v/>
                </c:pt>
                <c:pt idx="2">
                  <c:v/>
                </c:pt>
                <c:pt idx="3">
                  <c:v/>
                </c:pt>
                <c:pt idx="4">
                  <c:v/>
                </c:pt>
              </c:numCache>
            </c:numRef>
          </c:val>
        </c:ser>
        <c:gapWidth val="50"/>
        <c:overlap val="100"/>
        <c:axId val="65237205"/>
        <c:axId val="50327882"/>
      </c:barChart>
      <c:catAx>
        <c:axId val="65237205"/>
        <c:scaling>
          <c:orientation val="maxMin"/>
        </c:scaling>
        <c:delete val="0"/>
        <c:axPos val="b"/>
        <c:numFmt formatCode="General" sourceLinked="1"/>
        <c:majorTickMark val="none"/>
        <c:minorTickMark val="none"/>
        <c:tickLblPos val="none"/>
        <c:spPr>
          <a:ln w="3240">
            <a:solidFill>
              <a:srgbClr val="000000"/>
            </a:solidFill>
            <a:round/>
          </a:ln>
        </c:spPr>
        <c:txPr>
          <a:bodyPr/>
          <a:lstStyle/>
          <a:p>
            <a:pPr>
              <a:defRPr b="0" sz="900" spc="-1" strike="noStrike">
                <a:solidFill>
                  <a:srgbClr val="000000"/>
                </a:solidFill>
                <a:latin typeface="Arial"/>
                <a:ea typeface="Arial"/>
              </a:defRPr>
            </a:pPr>
          </a:p>
        </c:txPr>
        <c:crossAx val="50327882"/>
        <c:crosses val="autoZero"/>
        <c:auto val="1"/>
        <c:lblAlgn val="ctr"/>
        <c:lblOffset val="100"/>
      </c:catAx>
      <c:valAx>
        <c:axId val="50327882"/>
        <c:scaling>
          <c:orientation val="minMax"/>
          <c:max val="1"/>
          <c:min val="-1"/>
        </c:scaling>
        <c:delete val="1"/>
        <c:axPos val="l"/>
        <c:numFmt formatCode="General" sourceLinked="0"/>
        <c:majorTickMark val="out"/>
        <c:minorTickMark val="none"/>
        <c:tickLblPos val="nextTo"/>
        <c:spPr>
          <a:ln w="9360">
            <a:solidFill>
              <a:srgbClr val="878787"/>
            </a:solidFill>
            <a:round/>
          </a:ln>
        </c:spPr>
        <c:txPr>
          <a:bodyPr/>
          <a:lstStyle/>
          <a:p>
            <a:pPr>
              <a:defRPr b="0" sz="900" spc="-1" strike="noStrike">
                <a:solidFill>
                  <a:srgbClr val="000000"/>
                </a:solidFill>
                <a:latin typeface="Arial"/>
                <a:ea typeface="Arial"/>
              </a:defRPr>
            </a:pPr>
          </a:p>
        </c:txPr>
        <c:crossAx val="65237205"/>
        <c:crossesAt val="1"/>
      </c:valAx>
      <c:spPr>
        <a:noFill/>
        <a:ln w="25560">
          <a:noFill/>
        </a:ln>
      </c:spPr>
    </c:plotArea>
    <c:plotVisOnly val="1"/>
    <c:dispBlanksAs val="gap"/>
  </c:chart>
  <c:spPr>
    <a:solidFill>
      <a:srgbClr val="ffffff"/>
    </a:solidFill>
    <a:ln w="9360">
      <a:solidFill>
        <a:srgbClr val="000000"/>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615420524391193"/>
          <c:y val="0.0551930605665157"/>
          <c:w val="0.76114525791644"/>
          <c:h val="0.802870960313196"/>
        </c:manualLayout>
      </c:layout>
      <c:scatterChart>
        <c:scatterStyle val="lineMarker"/>
        <c:varyColors val="0"/>
        <c:ser>
          <c:idx val="0"/>
          <c:order val="0"/>
          <c:spPr>
            <a:solidFill>
              <a:srgbClr val="99ccff"/>
            </a:solidFill>
            <a:ln w="28440">
              <a:noFill/>
            </a:ln>
          </c:spPr>
          <c:marker>
            <c:symbol val="square"/>
            <c:size val="5"/>
            <c:spPr>
              <a:solidFill>
                <a:srgbClr val="99ccff"/>
              </a:solidFill>
            </c:spPr>
          </c:marker>
          <c:dLbls>
            <c:numFmt formatCode="General" sourceLinked="1"/>
            <c:dLbl>
              <c:idx val="0"/>
              <c:dLblPos val="l"/>
              <c:showLegendKey val="0"/>
              <c:showVal val="0"/>
              <c:showCatName val="0"/>
              <c:showSerName val="0"/>
              <c:showPercent val="0"/>
            </c:dLbl>
            <c:dLbl>
              <c:idx val="1"/>
              <c:dLblPos val="l"/>
              <c:showLegendKey val="0"/>
              <c:showVal val="0"/>
              <c:showCatName val="0"/>
              <c:showSerName val="0"/>
              <c:showPercent val="0"/>
            </c:dLbl>
            <c:dLbl>
              <c:idx val="2"/>
              <c:dLblPos val="l"/>
              <c:showLegendKey val="0"/>
              <c:showVal val="0"/>
              <c:showCatName val="0"/>
              <c:showSerName val="0"/>
              <c:showPercent val="0"/>
            </c:dLbl>
            <c:dLbl>
              <c:idx val="3"/>
              <c:dLblPos val="l"/>
              <c:showLegendKey val="0"/>
              <c:showVal val="0"/>
              <c:showCatName val="0"/>
              <c:showSerName val="0"/>
              <c:showPercent val="0"/>
            </c:dLbl>
            <c:dLbl>
              <c:idx val="4"/>
              <c:dLblPos val="l"/>
              <c:showLegendKey val="0"/>
              <c:showVal val="0"/>
              <c:showCatName val="0"/>
              <c:showSerName val="0"/>
              <c:showPercent val="0"/>
            </c:dLbl>
            <c:dLbl>
              <c:idx val="5"/>
              <c:dLblPos val="l"/>
              <c:showLegendKey val="0"/>
              <c:showVal val="0"/>
              <c:showCatName val="0"/>
              <c:showSerName val="0"/>
              <c:showPercent val="0"/>
            </c:dLbl>
            <c:dLbl>
              <c:idx val="6"/>
              <c:dLblPos val="l"/>
              <c:showLegendKey val="0"/>
              <c:showVal val="0"/>
              <c:showCatName val="0"/>
              <c:showSerName val="0"/>
              <c:showPercent val="0"/>
            </c:dLbl>
            <c:dLbl>
              <c:idx val="7"/>
              <c:dLblPos val="l"/>
              <c:showLegendKey val="0"/>
              <c:showVal val="0"/>
              <c:showCatName val="0"/>
              <c:showSerName val="0"/>
              <c:showPercent val="0"/>
            </c:dLbl>
            <c:dLbl>
              <c:idx val="8"/>
              <c:dLblPos val="l"/>
              <c:showLegendKey val="0"/>
              <c:showVal val="0"/>
              <c:showCatName val="0"/>
              <c:showSerName val="0"/>
              <c:showPercent val="0"/>
            </c:dLbl>
            <c:dLbl>
              <c:idx val="9"/>
              <c:dLblPos val="l"/>
              <c:showLegendKey val="0"/>
              <c:showVal val="0"/>
              <c:showCatName val="0"/>
              <c:showSerName val="0"/>
              <c:showPercent val="0"/>
            </c:dLbl>
            <c:dLbl>
              <c:idx val="10"/>
              <c:dLblPos val="l"/>
              <c:showLegendKey val="0"/>
              <c:showVal val="0"/>
              <c:showCatName val="0"/>
              <c:showSerName val="0"/>
              <c:showPercent val="0"/>
            </c:dLbl>
            <c:dLbl>
              <c:idx val="11"/>
              <c:dLblPos val="l"/>
              <c:showLegendKey val="0"/>
              <c:showVal val="0"/>
              <c:showCatName val="0"/>
              <c:showSerName val="0"/>
              <c:showPercent val="0"/>
            </c:dLbl>
            <c:dLbl>
              <c:idx val="12"/>
              <c:dLblPos val="l"/>
              <c:showLegendKey val="0"/>
              <c:showVal val="0"/>
              <c:showCatName val="0"/>
              <c:showSerName val="0"/>
              <c:showPercent val="0"/>
            </c:dLbl>
            <c:dLbl>
              <c:idx val="13"/>
              <c:dLblPos val="l"/>
              <c:showLegendKey val="0"/>
              <c:showVal val="0"/>
              <c:showCatName val="0"/>
              <c:showSerName val="0"/>
              <c:showPercent val="0"/>
            </c:dLbl>
            <c:dLbl>
              <c:idx val="14"/>
              <c:dLblPos val="l"/>
              <c:showLegendKey val="0"/>
              <c:showVal val="0"/>
              <c:showCatName val="0"/>
              <c:showSerName val="0"/>
              <c:showPercent val="0"/>
            </c:dLbl>
            <c:dLbl>
              <c:idx val="15"/>
              <c:dLblPos val="l"/>
              <c:showLegendKey val="0"/>
              <c:showVal val="0"/>
              <c:showCatName val="0"/>
              <c:showSerName val="0"/>
              <c:showPercent val="0"/>
            </c:dLbl>
            <c:dLbl>
              <c:idx val="16"/>
              <c:dLblPos val="l"/>
              <c:showLegendKey val="0"/>
              <c:showVal val="0"/>
              <c:showCatName val="0"/>
              <c:showSerName val="0"/>
              <c:showPercent val="0"/>
            </c:dLbl>
            <c:dLbl>
              <c:idx val="17"/>
              <c:dLblPos val="l"/>
              <c:showLegendKey val="0"/>
              <c:showVal val="0"/>
              <c:showCatName val="0"/>
              <c:showSerName val="0"/>
              <c:showPercent val="0"/>
            </c:dLbl>
            <c:dLbl>
              <c:idx val="18"/>
              <c:dLblPos val="l"/>
              <c:showLegendKey val="0"/>
              <c:showVal val="0"/>
              <c:showCatName val="0"/>
              <c:showSerName val="0"/>
              <c:showPercent val="0"/>
            </c:dLbl>
            <c:dLbl>
              <c:idx val="19"/>
              <c:dLblPos val="l"/>
              <c:showLegendKey val="0"/>
              <c:showVal val="0"/>
              <c:showCatName val="0"/>
              <c:showSerName val="0"/>
              <c:showPercent val="0"/>
            </c:dLbl>
            <c:dLbl>
              <c:idx val="20"/>
              <c:dLblPos val="l"/>
              <c:showLegendKey val="0"/>
              <c:showVal val="0"/>
              <c:showCatName val="0"/>
              <c:showSerName val="0"/>
              <c:showPercent val="0"/>
            </c:dLbl>
            <c:dLbl>
              <c:idx val="21"/>
              <c:dLblPos val="l"/>
              <c:showLegendKey val="0"/>
              <c:showVal val="0"/>
              <c:showCatName val="0"/>
              <c:showSerName val="0"/>
              <c:showPercent val="0"/>
            </c:dLbl>
            <c:dLbl>
              <c:idx val="22"/>
              <c:dLblPos val="l"/>
              <c:showLegendKey val="0"/>
              <c:showVal val="0"/>
              <c:showCatName val="0"/>
              <c:showSerName val="0"/>
              <c:showPercent val="0"/>
            </c:dLbl>
            <c:dLbl>
              <c:idx val="23"/>
              <c:dLblPos val="l"/>
              <c:showLegendKey val="0"/>
              <c:showVal val="0"/>
              <c:showCatName val="0"/>
              <c:showSerName val="0"/>
              <c:showPercent val="0"/>
            </c:dLbl>
            <c:dLbl>
              <c:idx val="24"/>
              <c:dLblPos val="l"/>
              <c:showLegendKey val="0"/>
              <c:showVal val="0"/>
              <c:showCatName val="0"/>
              <c:showSerName val="0"/>
              <c:showPercent val="0"/>
            </c:dLbl>
            <c:dLbl>
              <c:idx val="25"/>
              <c:dLblPos val="l"/>
              <c:showLegendKey val="0"/>
              <c:showVal val="0"/>
              <c:showCatName val="0"/>
              <c:showSerName val="0"/>
              <c:showPercent val="0"/>
            </c:dLbl>
            <c:dLblPos val="l"/>
            <c:showLegendKey val="0"/>
            <c:showVal val="0"/>
            <c:showCatName val="0"/>
            <c:showSerName val="0"/>
            <c:showPercent val="0"/>
            <c:showLeaderLines val="0"/>
          </c:dLbls>
          <c:xVal>
            <c:numRef>
              <c:f>'[1]Figure 6'!$E$3:$E$28</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numCache>
            </c:numRef>
          </c:xVal>
          <c:yVal>
            <c:numRef>
              <c:f>'[1]Figure 6'!$C$3:$C$28</c:f>
              <c:numCache>
                <c:formatCode>General</c:formatCode>
                <c:ptCount val="26"/>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pt idx="19">
                  <c:v/>
                </c:pt>
                <c:pt idx="20">
                  <c:v/>
                </c:pt>
                <c:pt idx="21">
                  <c:v/>
                </c:pt>
                <c:pt idx="22">
                  <c:v/>
                </c:pt>
                <c:pt idx="23">
                  <c:v/>
                </c:pt>
                <c:pt idx="24">
                  <c:v/>
                </c:pt>
                <c:pt idx="25">
                  <c:v/>
                </c:pt>
              </c:numCache>
            </c:numRef>
          </c:yVal>
          <c:smooth val="0"/>
        </c:ser>
        <c:axId val="60846666"/>
        <c:axId val="67053305"/>
      </c:scatterChart>
      <c:valAx>
        <c:axId val="60846666"/>
        <c:scaling>
          <c:orientation val="maxMin"/>
          <c:max val="50"/>
          <c:min val="25"/>
        </c:scaling>
        <c:delete val="0"/>
        <c:axPos val="b"/>
        <c:title>
          <c:tx>
            <c:rich>
              <a:bodyPr rot="0"/>
              <a:lstStyle/>
              <a:p>
                <a:pPr>
                  <a:defRPr b="1" sz="1000" spc="-1" strike="noStrike">
                    <a:solidFill>
                      <a:srgbClr val="000000"/>
                    </a:solidFill>
                    <a:latin typeface="Calibri"/>
                  </a:defRPr>
                </a:pPr>
                <a:r>
                  <a:rPr b="1" sz="1000" spc="-1" strike="noStrike">
                    <a:solidFill>
                      <a:srgbClr val="000000"/>
                    </a:solidFill>
                    <a:latin typeface="Calibri"/>
                  </a:rPr>
                  <a:t>Équité (écart de score entre les plus favorisés et les moins favorisés)  </a:t>
                </a:r>
              </a:p>
            </c:rich>
          </c:tx>
          <c:layout>
            <c:manualLayout>
              <c:xMode val="edge"/>
              <c:yMode val="edge"/>
              <c:x val="0.23683186804637"/>
              <c:y val="0.933983265525447"/>
            </c:manualLayout>
          </c:layout>
          <c:overlay val="0"/>
        </c:title>
        <c:numFmt formatCode="General" sourceLinked="0"/>
        <c:majorTickMark val="none"/>
        <c:minorTickMark val="none"/>
        <c:tickLblPos val="low"/>
        <c:spPr>
          <a:ln w="9360">
            <a:solidFill>
              <a:srgbClr val="878787"/>
            </a:solidFill>
            <a:round/>
          </a:ln>
        </c:spPr>
        <c:txPr>
          <a:bodyPr/>
          <a:lstStyle/>
          <a:p>
            <a:pPr>
              <a:defRPr b="0" sz="1000" spc="-1" strike="noStrike">
                <a:solidFill>
                  <a:srgbClr val="000000"/>
                </a:solidFill>
                <a:latin typeface="Calibri"/>
              </a:defRPr>
            </a:pPr>
          </a:p>
        </c:txPr>
        <c:crossAx val="67053305"/>
        <c:crossesAt val="250"/>
        <c:crossBetween val="midCat"/>
        <c:majorUnit val="5"/>
      </c:valAx>
      <c:valAx>
        <c:axId val="67053305"/>
        <c:scaling>
          <c:orientation val="minMax"/>
          <c:max val="275"/>
          <c:min val="240"/>
        </c:scaling>
        <c:delete val="0"/>
        <c:axPos val="l"/>
        <c:title>
          <c:tx>
            <c:rich>
              <a:bodyPr rot="-5400000"/>
              <a:lstStyle/>
              <a:p>
                <a:pPr>
                  <a:defRPr b="1" sz="1000" spc="-1" strike="noStrike">
                    <a:solidFill>
                      <a:srgbClr val="000000"/>
                    </a:solidFill>
                    <a:latin typeface="Calibri"/>
                  </a:defRPr>
                </a:pPr>
                <a:r>
                  <a:rPr b="1" sz="1000" spc="-1" strike="noStrike">
                    <a:solidFill>
                      <a:srgbClr val="000000"/>
                    </a:solidFill>
                    <a:latin typeface="Calibri"/>
                  </a:rPr>
                  <a:t>Score en français</a:t>
                </a:r>
              </a:p>
            </c:rich>
          </c:tx>
          <c:overlay val="0"/>
        </c:title>
        <c:numFmt formatCode="General" sourceLinked="0"/>
        <c:majorTickMark val="out"/>
        <c:minorTickMark val="none"/>
        <c:tickLblPos val="low"/>
        <c:spPr>
          <a:ln w="9360">
            <a:solidFill>
              <a:srgbClr val="878787"/>
            </a:solidFill>
            <a:round/>
          </a:ln>
        </c:spPr>
        <c:txPr>
          <a:bodyPr/>
          <a:lstStyle/>
          <a:p>
            <a:pPr>
              <a:defRPr b="0" sz="1000" spc="-1" strike="noStrike">
                <a:solidFill>
                  <a:srgbClr val="000000"/>
                </a:solidFill>
                <a:latin typeface="Calibri"/>
              </a:defRPr>
            </a:pPr>
          </a:p>
        </c:txPr>
        <c:crossAx val="60846666"/>
        <c:crossesAt val="39"/>
        <c:crossBetween val="midCat"/>
        <c:majorUnit val="5"/>
      </c:valAx>
      <c:spPr>
        <a:solidFill>
          <a:srgbClr val="ffffff"/>
        </a:solidFill>
        <a:ln>
          <a:noFill/>
        </a:ln>
      </c:spPr>
    </c:plotArea>
    <c:plotVisOnly val="1"/>
    <c:dispBlanksAs val="gap"/>
  </c:chart>
  <c:spPr>
    <a:solidFill>
      <a:srgbClr val="ffffff"/>
    </a:solidFill>
    <a:ln>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scatterChart>
        <c:scatterStyle val="lineMarker"/>
        <c:varyColors val="0"/>
        <c:ser>
          <c:idx val="0"/>
          <c:order val="0"/>
          <c:spPr>
            <a:solidFill>
              <a:srgbClr val="004586"/>
            </a:solidFill>
            <a:ln w="28800">
              <a:noFill/>
            </a:ln>
          </c:spPr>
          <c:marker>
            <c:symbol val="square"/>
            <c:size val="8"/>
            <c:spPr>
              <a:solidFill>
                <a:srgbClr val="004586"/>
              </a:solidFill>
            </c:spPr>
          </c:marker>
          <c:dLbls>
            <c:numFmt formatCode="General" sourceLinked="1"/>
            <c:dLblPos val="r"/>
            <c:showLegendKey val="0"/>
            <c:showVal val="0"/>
            <c:showCatName val="0"/>
            <c:showSerName val="0"/>
            <c:showPercent val="0"/>
            <c:showLeaderLines val="0"/>
          </c:dLbls>
          <c:xVal>
            <c:numRef>
              <c:f>Feuille9!$A$2:$A$31</c:f>
              <c:numCache>
                <c:formatCode>General</c:formatCode>
                <c:ptCount val="30"/>
                <c:pt idx="0">
                  <c:v>265.415552949947</c:v>
                </c:pt>
                <c:pt idx="1">
                  <c:v>249.106548973666</c:v>
                </c:pt>
                <c:pt idx="2">
                  <c:v>255.811356941549</c:v>
                </c:pt>
                <c:pt idx="3">
                  <c:v>253.511509274644</c:v>
                </c:pt>
                <c:pt idx="4">
                  <c:v>249.700828173768</c:v>
                </c:pt>
                <c:pt idx="5">
                  <c:v>253.675827581512</c:v>
                </c:pt>
                <c:pt idx="6">
                  <c:v>251.888501837966</c:v>
                </c:pt>
                <c:pt idx="7">
                  <c:v>255.093943008908</c:v>
                </c:pt>
                <c:pt idx="8">
                  <c:v>248.143739621447</c:v>
                </c:pt>
                <c:pt idx="9">
                  <c:v>253.815673738875</c:v>
                </c:pt>
                <c:pt idx="10">
                  <c:v>247.079718776655</c:v>
                </c:pt>
                <c:pt idx="11">
                  <c:v>255.12762282679</c:v>
                </c:pt>
                <c:pt idx="12">
                  <c:v>249.120237304589</c:v>
                </c:pt>
                <c:pt idx="13">
                  <c:v>258.08634406254</c:v>
                </c:pt>
                <c:pt idx="14">
                  <c:v>250.869739801213</c:v>
                </c:pt>
                <c:pt idx="15">
                  <c:v>253.915398032825</c:v>
                </c:pt>
                <c:pt idx="16">
                  <c:v>255.941939473055</c:v>
                </c:pt>
                <c:pt idx="17">
                  <c:v>250.147441996702</c:v>
                </c:pt>
                <c:pt idx="18">
                  <c:v>248.85579504191</c:v>
                </c:pt>
                <c:pt idx="19">
                  <c:v>242.213375858159</c:v>
                </c:pt>
                <c:pt idx="20">
                  <c:v>245.917294676002</c:v>
                </c:pt>
                <c:pt idx="21">
                  <c:v>251.237046428216</c:v>
                </c:pt>
                <c:pt idx="22">
                  <c:v>251.38085494837</c:v>
                </c:pt>
                <c:pt idx="23">
                  <c:v>242.016418337222</c:v>
                </c:pt>
                <c:pt idx="24">
                  <c:v>254.363334444123</c:v>
                </c:pt>
                <c:pt idx="25">
                  <c:v>242.047323181189</c:v>
                </c:pt>
                <c:pt idx="26">
                  <c:v>230.101087234088</c:v>
                </c:pt>
                <c:pt idx="27">
                  <c:v>226.431181475689</c:v>
                </c:pt>
                <c:pt idx="28">
                  <c:v>223.658097828726</c:v>
                </c:pt>
                <c:pt idx="29">
                  <c:v>196.135583985984</c:v>
                </c:pt>
              </c:numCache>
            </c:numRef>
          </c:xVal>
          <c:yVal>
            <c:numRef>
              <c:f>Feuille9!$B$2:$B$31</c:f>
              <c:numCache>
                <c:formatCode>General</c:formatCode>
                <c:ptCount val="30"/>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pt idx="18">
                  <c:v/>
                </c:pt>
                <c:pt idx="19">
                  <c:v/>
                </c:pt>
                <c:pt idx="20">
                  <c:v/>
                </c:pt>
                <c:pt idx="21">
                  <c:v/>
                </c:pt>
                <c:pt idx="22">
                  <c:v/>
                </c:pt>
                <c:pt idx="23">
                  <c:v/>
                </c:pt>
                <c:pt idx="24">
                  <c:v/>
                </c:pt>
                <c:pt idx="25">
                  <c:v/>
                </c:pt>
                <c:pt idx="26">
                  <c:v/>
                </c:pt>
                <c:pt idx="27">
                  <c:v/>
                </c:pt>
                <c:pt idx="28">
                  <c:v/>
                </c:pt>
                <c:pt idx="29">
                  <c:v/>
                </c:pt>
              </c:numCache>
            </c:numRef>
          </c:yVal>
          <c:smooth val="0"/>
        </c:ser>
        <c:ser>
          <c:idx val="1"/>
          <c:order val="1"/>
          <c:spPr>
            <a:solidFill>
              <a:srgbClr val="ff420e"/>
            </a:solidFill>
            <a:ln w="28800">
              <a:noFill/>
            </a:ln>
          </c:spPr>
          <c:marker>
            <c:symbol val="diamond"/>
            <c:size val="8"/>
            <c:spPr>
              <a:solidFill>
                <a:srgbClr val="ff420e"/>
              </a:solidFill>
            </c:spPr>
          </c:marker>
          <c:dLbls>
            <c:numFmt formatCode="General" sourceLinked="1"/>
            <c:dLblPos val="r"/>
            <c:showLegendKey val="0"/>
            <c:showVal val="0"/>
            <c:showCatName val="0"/>
            <c:showSerName val="0"/>
            <c:showPercent val="0"/>
            <c:showLeaderLines val="0"/>
          </c:dLbls>
          <c:xVal>
            <c:numRef>
              <c:f>Feuille9!$A$2:$A$31</c:f>
              <c:numCache>
                <c:formatCode>General</c:formatCode>
                <c:ptCount val="30"/>
                <c:pt idx="0">
                  <c:v>265.415552949947</c:v>
                </c:pt>
                <c:pt idx="1">
                  <c:v>249.106548973666</c:v>
                </c:pt>
                <c:pt idx="2">
                  <c:v>255.811356941549</c:v>
                </c:pt>
                <c:pt idx="3">
                  <c:v>253.511509274644</c:v>
                </c:pt>
                <c:pt idx="4">
                  <c:v>249.700828173768</c:v>
                </c:pt>
                <c:pt idx="5">
                  <c:v>253.675827581512</c:v>
                </c:pt>
                <c:pt idx="6">
                  <c:v>251.888501837966</c:v>
                </c:pt>
                <c:pt idx="7">
                  <c:v>255.093943008908</c:v>
                </c:pt>
                <c:pt idx="8">
                  <c:v>248.143739621447</c:v>
                </c:pt>
                <c:pt idx="9">
                  <c:v>253.815673738875</c:v>
                </c:pt>
                <c:pt idx="10">
                  <c:v>247.079718776655</c:v>
                </c:pt>
                <c:pt idx="11">
                  <c:v>255.12762282679</c:v>
                </c:pt>
                <c:pt idx="12">
                  <c:v>249.120237304589</c:v>
                </c:pt>
                <c:pt idx="13">
                  <c:v>258.08634406254</c:v>
                </c:pt>
                <c:pt idx="14">
                  <c:v>250.869739801213</c:v>
                </c:pt>
                <c:pt idx="15">
                  <c:v>253.915398032825</c:v>
                </c:pt>
                <c:pt idx="16">
                  <c:v>255.941939473055</c:v>
                </c:pt>
                <c:pt idx="17">
                  <c:v>250.147441996702</c:v>
                </c:pt>
                <c:pt idx="18">
                  <c:v>248.85579504191</c:v>
                </c:pt>
                <c:pt idx="19">
                  <c:v>242.213375858159</c:v>
                </c:pt>
                <c:pt idx="20">
                  <c:v>245.917294676002</c:v>
                </c:pt>
                <c:pt idx="21">
                  <c:v>251.237046428216</c:v>
                </c:pt>
                <c:pt idx="22">
                  <c:v>251.38085494837</c:v>
                </c:pt>
                <c:pt idx="23">
                  <c:v>242.016418337222</c:v>
                </c:pt>
                <c:pt idx="24">
                  <c:v>254.363334444123</c:v>
                </c:pt>
                <c:pt idx="25">
                  <c:v>242.047323181189</c:v>
                </c:pt>
                <c:pt idx="26">
                  <c:v>230.101087234088</c:v>
                </c:pt>
                <c:pt idx="27">
                  <c:v>226.431181475689</c:v>
                </c:pt>
                <c:pt idx="28">
                  <c:v>223.658097828726</c:v>
                </c:pt>
                <c:pt idx="29">
                  <c:v>196.135583985984</c:v>
                </c:pt>
              </c:numCache>
            </c:numRef>
          </c:xVal>
          <c:yVal>
            <c:numRef>
              <c:f>Feuille9!$C$2:$C$31</c:f>
              <c:numCache>
                <c:formatCode>General</c:formatCode>
                <c:ptCount val="30"/>
                <c:pt idx="0">
                  <c:v>51.5670958080176</c:v>
                </c:pt>
                <c:pt idx="1">
                  <c:v>38.9854184992461</c:v>
                </c:pt>
                <c:pt idx="2">
                  <c:v>33.2747625754527</c:v>
                </c:pt>
                <c:pt idx="3">
                  <c:v>36.7839404724758</c:v>
                </c:pt>
                <c:pt idx="4">
                  <c:v>31.9186061572732</c:v>
                </c:pt>
                <c:pt idx="5">
                  <c:v>33.6450853646067</c:v>
                </c:pt>
                <c:pt idx="6">
                  <c:v>36.8579679321468</c:v>
                </c:pt>
                <c:pt idx="7">
                  <c:v>33.542013281846</c:v>
                </c:pt>
                <c:pt idx="8">
                  <c:v>40.2728829109203</c:v>
                </c:pt>
                <c:pt idx="9">
                  <c:v>41.2490020242676</c:v>
                </c:pt>
                <c:pt idx="10">
                  <c:v>36.460415795735</c:v>
                </c:pt>
                <c:pt idx="11">
                  <c:v>37.7016057129297</c:v>
                </c:pt>
                <c:pt idx="12">
                  <c:v>34.6049879311571</c:v>
                </c:pt>
                <c:pt idx="13">
                  <c:v>35.2393877945999</c:v>
                </c:pt>
                <c:pt idx="14">
                  <c:v>42.9570032453401</c:v>
                </c:pt>
                <c:pt idx="15">
                  <c:v>33.6138825485</c:v>
                </c:pt>
                <c:pt idx="16">
                  <c:v>33.9099445071039</c:v>
                </c:pt>
                <c:pt idx="17">
                  <c:v>36.1723003842863</c:v>
                </c:pt>
                <c:pt idx="18">
                  <c:v>39.6042357633966</c:v>
                </c:pt>
                <c:pt idx="19">
                  <c:v>32.3028094640031</c:v>
                </c:pt>
                <c:pt idx="20">
                  <c:v>36.0359934478592</c:v>
                </c:pt>
                <c:pt idx="21">
                  <c:v>29.7874121255331</c:v>
                </c:pt>
                <c:pt idx="22">
                  <c:v>41.5719632237059</c:v>
                </c:pt>
                <c:pt idx="23">
                  <c:v>42.6705864518174</c:v>
                </c:pt>
                <c:pt idx="24">
                  <c:v>46.9805030212233</c:v>
                </c:pt>
                <c:pt idx="25">
                  <c:v>30.2831048787403</c:v>
                </c:pt>
                <c:pt idx="26">
                  <c:v>43.3470178118114</c:v>
                </c:pt>
                <c:pt idx="27">
                  <c:v>38.306553623272</c:v>
                </c:pt>
                <c:pt idx="28">
                  <c:v>36.1817010191926</c:v>
                </c:pt>
                <c:pt idx="29">
                  <c:v>46.7873316708994</c:v>
                </c:pt>
              </c:numCache>
            </c:numRef>
          </c:yVal>
          <c:smooth val="0"/>
        </c:ser>
        <c:axId val="81678965"/>
        <c:axId val="32649140"/>
      </c:scatterChart>
      <c:valAx>
        <c:axId val="81678965"/>
        <c:scaling>
          <c:orientation val="minMax"/>
        </c:scaling>
        <c:delete val="0"/>
        <c:axPos val="b"/>
        <c:majorGridlines>
          <c:spPr>
            <a:ln>
              <a:solidFill>
                <a:srgbClr val="b3b3b3"/>
              </a:solidFill>
            </a:ln>
          </c:spPr>
        </c:majorGridlines>
        <c:numFmt formatCode="_-* #,##0\ _€_-;\-* #,##0\ _€_-;_-* \-??\ _€_-;_-@_-" sourceLinked="0"/>
        <c:majorTickMark val="out"/>
        <c:minorTickMark val="none"/>
        <c:tickLblPos val="nextTo"/>
        <c:spPr>
          <a:ln>
            <a:solidFill>
              <a:srgbClr val="b3b3b3"/>
            </a:solidFill>
          </a:ln>
        </c:spPr>
        <c:txPr>
          <a:bodyPr/>
          <a:lstStyle/>
          <a:p>
            <a:pPr>
              <a:defRPr b="0" sz="1000" spc="-1" strike="noStrike">
                <a:latin typeface="Arial"/>
              </a:defRPr>
            </a:pPr>
          </a:p>
        </c:txPr>
        <c:crossAx val="32649140"/>
        <c:crosses val="autoZero"/>
        <c:crossBetween val="midCat"/>
      </c:valAx>
      <c:valAx>
        <c:axId val="32649140"/>
        <c:scaling>
          <c:orientation val="minMax"/>
        </c:scaling>
        <c:delete val="0"/>
        <c:axPos val="l"/>
        <c:majorGridlines>
          <c:spPr>
            <a:ln>
              <a:solidFill>
                <a:srgbClr val="b3b3b3"/>
              </a:solidFill>
            </a:ln>
          </c:spPr>
        </c:majorGridlines>
        <c:numFmt formatCode="General" sourceLinked="0"/>
        <c:majorTickMark val="out"/>
        <c:minorTickMark val="none"/>
        <c:tickLblPos val="nextTo"/>
        <c:spPr>
          <a:ln>
            <a:solidFill>
              <a:srgbClr val="b3b3b3"/>
            </a:solidFill>
          </a:ln>
        </c:spPr>
        <c:txPr>
          <a:bodyPr/>
          <a:lstStyle/>
          <a:p>
            <a:pPr>
              <a:defRPr b="0" sz="1000" spc="-1" strike="noStrike">
                <a:latin typeface="Arial"/>
              </a:defRPr>
            </a:pPr>
          </a:p>
        </c:txPr>
        <c:crossAx val="81678965"/>
        <c:crosses val="autoZero"/>
        <c:crossBetween val="midCat"/>
      </c:valAx>
      <c:spPr>
        <a:noFill/>
        <a:ln>
          <a:solidFill>
            <a:srgbClr val="b3b3b3"/>
          </a:solidFill>
        </a:ln>
      </c:spPr>
    </c:plotArea>
    <c:plotVisOnly val="1"/>
    <c:dispBlanksAs val="span"/>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chart" Target="../charts/chart2.xml"/>
</Relationships>
</file>

<file path=xl/drawings/_rels/drawing3.xml.rels><?xml version="1.0" encoding="UTF-8"?>
<Relationships xmlns="http://schemas.openxmlformats.org/package/2006/relationships"><Relationship Id="rId1" Type="http://schemas.openxmlformats.org/officeDocument/2006/relationships/chart" Target="../charts/chart3.xml"/>
</Relationships>
</file>

<file path=xl/drawings/_rels/drawing4.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
</Relationships>
</file>

<file path=xl/drawings/_rels/drawing5.xml.rels><?xml version="1.0" encoding="UTF-8"?>
<Relationships xmlns="http://schemas.openxmlformats.org/package/2006/relationships"><Relationship Id="rId1" Type="http://schemas.openxmlformats.org/officeDocument/2006/relationships/chart" Target="../charts/chart4.xml"/>
</Relationships>
</file>

<file path=xl/drawings/_rels/drawing6.xml.rels><?xml version="1.0" encoding="UTF-8"?>
<Relationships xmlns="http://schemas.openxmlformats.org/package/2006/relationships"><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14</xdr:row>
      <xdr:rowOff>28440</xdr:rowOff>
    </xdr:from>
    <xdr:to>
      <xdr:col>5</xdr:col>
      <xdr:colOff>156240</xdr:colOff>
      <xdr:row>33</xdr:row>
      <xdr:rowOff>99360</xdr:rowOff>
    </xdr:to>
    <xdr:graphicFrame>
      <xdr:nvGraphicFramePr>
        <xdr:cNvPr id="0" name="Graphique 1"/>
        <xdr:cNvGraphicFramePr/>
      </xdr:nvGraphicFramePr>
      <xdr:xfrm>
        <a:off x="0" y="2458440"/>
        <a:ext cx="6486480" cy="2966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14</xdr:row>
      <xdr:rowOff>9360</xdr:rowOff>
    </xdr:from>
    <xdr:to>
      <xdr:col>5</xdr:col>
      <xdr:colOff>332640</xdr:colOff>
      <xdr:row>33</xdr:row>
      <xdr:rowOff>42120</xdr:rowOff>
    </xdr:to>
    <xdr:graphicFrame>
      <xdr:nvGraphicFramePr>
        <xdr:cNvPr id="1" name="Graphique 1"/>
        <xdr:cNvGraphicFramePr/>
      </xdr:nvGraphicFramePr>
      <xdr:xfrm>
        <a:off x="0" y="2381040"/>
        <a:ext cx="6531480" cy="29282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60480</xdr:colOff>
      <xdr:row>2</xdr:row>
      <xdr:rowOff>31680</xdr:rowOff>
    </xdr:from>
    <xdr:to>
      <xdr:col>16</xdr:col>
      <xdr:colOff>88200</xdr:colOff>
      <xdr:row>21</xdr:row>
      <xdr:rowOff>97560</xdr:rowOff>
    </xdr:to>
    <xdr:graphicFrame>
      <xdr:nvGraphicFramePr>
        <xdr:cNvPr id="2" name="Graphique 1"/>
        <xdr:cNvGraphicFramePr/>
      </xdr:nvGraphicFramePr>
      <xdr:xfrm>
        <a:off x="6914520" y="355320"/>
        <a:ext cx="5668560" cy="29613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66960</xdr:colOff>
      <xdr:row>36</xdr:row>
      <xdr:rowOff>72000</xdr:rowOff>
    </xdr:from>
    <xdr:to>
      <xdr:col>10</xdr:col>
      <xdr:colOff>494640</xdr:colOff>
      <xdr:row>57</xdr:row>
      <xdr:rowOff>23040</xdr:rowOff>
    </xdr:to>
    <xdr:pic>
      <xdr:nvPicPr>
        <xdr:cNvPr id="3" name="Image 1" descr=""/>
        <xdr:cNvPicPr/>
      </xdr:nvPicPr>
      <xdr:blipFill>
        <a:blip r:embed="rId1"/>
        <a:stretch/>
      </xdr:blipFill>
      <xdr:spPr>
        <a:xfrm>
          <a:off x="4977720" y="6513840"/>
          <a:ext cx="4164840" cy="3631680"/>
        </a:xfrm>
        <a:prstGeom prst="rect">
          <a:avLst/>
        </a:prstGeom>
        <a:ln>
          <a:noFill/>
        </a:ln>
      </xdr:spPr>
    </xdr:pic>
    <xdr:clientData/>
  </xdr:twoCellAnchor>
  <xdr:twoCellAnchor editAs="oneCell">
    <xdr:from>
      <xdr:col>6</xdr:col>
      <xdr:colOff>9720</xdr:colOff>
      <xdr:row>57</xdr:row>
      <xdr:rowOff>42480</xdr:rowOff>
    </xdr:from>
    <xdr:to>
      <xdr:col>7</xdr:col>
      <xdr:colOff>75600</xdr:colOff>
      <xdr:row>63</xdr:row>
      <xdr:rowOff>146520</xdr:rowOff>
    </xdr:to>
    <xdr:pic>
      <xdr:nvPicPr>
        <xdr:cNvPr id="4" name="Image 2" descr=""/>
        <xdr:cNvPicPr/>
      </xdr:nvPicPr>
      <xdr:blipFill>
        <a:blip r:embed="rId2"/>
        <a:stretch/>
      </xdr:blipFill>
      <xdr:spPr>
        <a:xfrm>
          <a:off x="4920480" y="10164960"/>
          <a:ext cx="1265400" cy="1155600"/>
        </a:xfrm>
        <a:prstGeom prst="rect">
          <a:avLst/>
        </a:prstGeom>
        <a:ln>
          <a:noFill/>
        </a:ln>
      </xdr:spPr>
    </xdr:pic>
    <xdr:clientData/>
  </xdr:twoCellAnchor>
  <xdr:twoCellAnchor editAs="oneCell">
    <xdr:from>
      <xdr:col>11</xdr:col>
      <xdr:colOff>360</xdr:colOff>
      <xdr:row>36</xdr:row>
      <xdr:rowOff>62280</xdr:rowOff>
    </xdr:from>
    <xdr:to>
      <xdr:col>15</xdr:col>
      <xdr:colOff>542520</xdr:colOff>
      <xdr:row>57</xdr:row>
      <xdr:rowOff>41760</xdr:rowOff>
    </xdr:to>
    <xdr:pic>
      <xdr:nvPicPr>
        <xdr:cNvPr id="5" name="Image 3" descr=""/>
        <xdr:cNvPicPr/>
      </xdr:nvPicPr>
      <xdr:blipFill>
        <a:blip r:embed="rId3"/>
        <a:stretch/>
      </xdr:blipFill>
      <xdr:spPr>
        <a:xfrm>
          <a:off x="9493920" y="6504120"/>
          <a:ext cx="4237920" cy="3660120"/>
        </a:xfrm>
        <a:prstGeom prst="rect">
          <a:avLst/>
        </a:prstGeom>
        <a:ln>
          <a:noFill/>
        </a:ln>
      </xdr:spPr>
    </xdr:pic>
    <xdr:clientData/>
  </xdr:twoCellAnchor>
  <xdr:twoCellAnchor editAs="oneCell">
    <xdr:from>
      <xdr:col>10</xdr:col>
      <xdr:colOff>790560</xdr:colOff>
      <xdr:row>57</xdr:row>
      <xdr:rowOff>99720</xdr:rowOff>
    </xdr:from>
    <xdr:to>
      <xdr:col>12</xdr:col>
      <xdr:colOff>75600</xdr:colOff>
      <xdr:row>63</xdr:row>
      <xdr:rowOff>127440</xdr:rowOff>
    </xdr:to>
    <xdr:pic>
      <xdr:nvPicPr>
        <xdr:cNvPr id="6" name="Image 4" descr=""/>
        <xdr:cNvPicPr/>
      </xdr:nvPicPr>
      <xdr:blipFill>
        <a:blip r:embed="rId4"/>
        <a:stretch/>
      </xdr:blipFill>
      <xdr:spPr>
        <a:xfrm>
          <a:off x="9438480" y="10222200"/>
          <a:ext cx="1289160" cy="10792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86760</xdr:colOff>
      <xdr:row>1</xdr:row>
      <xdr:rowOff>19080</xdr:rowOff>
    </xdr:from>
    <xdr:to>
      <xdr:col>16</xdr:col>
      <xdr:colOff>476640</xdr:colOff>
      <xdr:row>31</xdr:row>
      <xdr:rowOff>126720</xdr:rowOff>
    </xdr:to>
    <xdr:graphicFrame>
      <xdr:nvGraphicFramePr>
        <xdr:cNvPr id="7" name="Graphique 1"/>
        <xdr:cNvGraphicFramePr/>
      </xdr:nvGraphicFramePr>
      <xdr:xfrm>
        <a:off x="5184360" y="180720"/>
        <a:ext cx="9253800" cy="46893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36360</xdr:colOff>
      <xdr:row>6</xdr:row>
      <xdr:rowOff>30960</xdr:rowOff>
    </xdr:from>
    <xdr:to>
      <xdr:col>10</xdr:col>
      <xdr:colOff>106200</xdr:colOff>
      <xdr:row>24</xdr:row>
      <xdr:rowOff>115560</xdr:rowOff>
    </xdr:to>
    <xdr:graphicFrame>
      <xdr:nvGraphicFramePr>
        <xdr:cNvPr id="8" name=""/>
        <xdr:cNvGraphicFramePr/>
      </xdr:nvGraphicFramePr>
      <xdr:xfrm>
        <a:off x="1872720" y="1069560"/>
        <a:ext cx="4354560" cy="3239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val_num&#233;rique_6e_figur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igure 1"/>
      <sheetName val="Figure 2"/>
      <sheetName val="Figure 3"/>
      <sheetName val="Figure 4"/>
      <sheetName val="Figure 5"/>
      <sheetName val="Figure 6"/>
      <sheetName val="Méthodologie"/>
      <sheetName val="Bibliographie"/>
    </sheetNames>
    <sheetDataSet>
      <sheetData sheetId="0"/>
      <sheetData sheetId="1"/>
      <sheetData sheetId="2"/>
      <sheetData sheetId="3"/>
      <sheetData sheetId="4"/>
      <sheetData sheetId="5"/>
      <sheetData sheetId="6"/>
      <sheetData sheetId="7"/>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9.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8"/>
  <sheetViews>
    <sheetView showFormulas="false" showGridLines="true" showRowColHeaders="true" showZeros="true" rightToLeft="false" tabSelected="false" showOutlineSymbols="true" defaultGridColor="true" view="normal" topLeftCell="D1" colorId="64" zoomScale="400" zoomScaleNormal="400" zoomScalePageLayoutView="100" workbookViewId="0">
      <selection pane="topLeft" activeCell="A14" activeCellId="0" sqref="A14"/>
    </sheetView>
  </sheetViews>
  <sheetFormatPr defaultRowHeight="12" zeroHeight="false" outlineLevelRow="0" outlineLevelCol="0"/>
  <cols>
    <col collapsed="false" customWidth="true" hidden="false" outlineLevel="0" max="1" min="1" style="1" width="15"/>
    <col collapsed="false" customWidth="true" hidden="false" outlineLevel="0" max="2" min="2" style="1" width="9"/>
    <col collapsed="false" customWidth="true" hidden="false" outlineLevel="0" max="3" min="3" style="1" width="22.28"/>
    <col collapsed="false" customWidth="true" hidden="false" outlineLevel="0" max="4" min="4" style="1" width="29.86"/>
    <col collapsed="false" customWidth="true" hidden="false" outlineLevel="0" max="5" min="5" style="1" width="13.57"/>
    <col collapsed="false" customWidth="true" hidden="false" outlineLevel="0" max="7" min="6" style="1" width="11.86"/>
    <col collapsed="false" customWidth="true" hidden="false" outlineLevel="0" max="8" min="8" style="1" width="11.14"/>
    <col collapsed="false" customWidth="true" hidden="false" outlineLevel="0" max="9" min="9" style="1" width="9.42"/>
    <col collapsed="false" customWidth="true" hidden="false" outlineLevel="0" max="1025" min="10" style="1" width="8.86"/>
  </cols>
  <sheetData>
    <row r="1" s="2" customFormat="true" ht="12.75" hidden="false" customHeight="false" outlineLevel="0" collapsed="false">
      <c r="H1" s="3"/>
    </row>
    <row r="2" customFormat="false" ht="24.75" hidden="false" customHeight="false" outlineLevel="0" collapsed="false">
      <c r="A2" s="4" t="s">
        <v>0</v>
      </c>
      <c r="B2" s="4" t="s">
        <v>1</v>
      </c>
      <c r="C2" s="4" t="s">
        <v>2</v>
      </c>
      <c r="D2" s="5"/>
      <c r="E2" s="6" t="s">
        <v>3</v>
      </c>
      <c r="F2" s="6" t="s">
        <v>4</v>
      </c>
      <c r="G2" s="6" t="s">
        <v>5</v>
      </c>
      <c r="H2" s="6" t="s">
        <v>6</v>
      </c>
    </row>
    <row r="3" customFormat="false" ht="17.25" hidden="false" customHeight="false" outlineLevel="0" collapsed="false">
      <c r="A3" s="7" t="s">
        <v>7</v>
      </c>
      <c r="B3" s="7" t="s">
        <v>8</v>
      </c>
      <c r="C3" s="8" t="s">
        <v>9</v>
      </c>
      <c r="D3" s="9" t="s">
        <v>10</v>
      </c>
      <c r="E3" s="10" t="n">
        <v>1.27727</v>
      </c>
      <c r="F3" s="10" t="n">
        <v>9.83661</v>
      </c>
      <c r="G3" s="10" t="n">
        <v>73.8515</v>
      </c>
      <c r="H3" s="10" t="n">
        <v>15.0346</v>
      </c>
      <c r="I3" s="11" t="n">
        <f aca="false">SUM(E3:H3)</f>
        <v>99.99998</v>
      </c>
    </row>
    <row r="4" customFormat="false" ht="12" hidden="false" customHeight="false" outlineLevel="0" collapsed="false">
      <c r="A4" s="7"/>
      <c r="B4" s="7"/>
      <c r="C4" s="8"/>
      <c r="D4" s="12" t="s">
        <v>11</v>
      </c>
      <c r="E4" s="13" t="n">
        <v>7.10963</v>
      </c>
      <c r="F4" s="13" t="n">
        <v>41.8605</v>
      </c>
      <c r="G4" s="13" t="n">
        <v>50.3696</v>
      </c>
      <c r="H4" s="13" t="n">
        <v>0.660309</v>
      </c>
      <c r="I4" s="11" t="n">
        <f aca="false">SUM(E4:H4)</f>
        <v>100.000039</v>
      </c>
    </row>
    <row r="5" customFormat="false" ht="12" hidden="false" customHeight="false" outlineLevel="0" collapsed="false">
      <c r="A5" s="7"/>
      <c r="B5" s="7"/>
      <c r="C5" s="14" t="s">
        <v>12</v>
      </c>
      <c r="D5" s="9" t="s">
        <v>13</v>
      </c>
      <c r="E5" s="10" t="n">
        <v>0.888687</v>
      </c>
      <c r="F5" s="10" t="n">
        <v>6.88364</v>
      </c>
      <c r="G5" s="10" t="n">
        <v>71.9913</v>
      </c>
      <c r="H5" s="10" t="n">
        <v>20.2364</v>
      </c>
      <c r="I5" s="11" t="n">
        <f aca="false">SUM(E5:H5)</f>
        <v>100.000027</v>
      </c>
    </row>
    <row r="6" customFormat="false" ht="12" hidden="false" customHeight="false" outlineLevel="0" collapsed="false">
      <c r="A6" s="7"/>
      <c r="B6" s="7"/>
      <c r="C6" s="14"/>
      <c r="D6" s="12" t="s">
        <v>14</v>
      </c>
      <c r="E6" s="13" t="n">
        <v>1.36285</v>
      </c>
      <c r="F6" s="13" t="n">
        <v>12.0051</v>
      </c>
      <c r="G6" s="13" t="n">
        <v>73.0026</v>
      </c>
      <c r="H6" s="13" t="n">
        <v>13.6295</v>
      </c>
      <c r="I6" s="11" t="n">
        <f aca="false">SUM(E6:H6)</f>
        <v>100.00005</v>
      </c>
    </row>
    <row r="7" customFormat="false" ht="12.8" hidden="false" customHeight="false" outlineLevel="0" collapsed="false">
      <c r="A7" s="7"/>
      <c r="B7" s="7"/>
      <c r="C7" s="14"/>
      <c r="D7" s="12" t="s">
        <v>15</v>
      </c>
      <c r="E7" s="13" t="n">
        <v>3.69934</v>
      </c>
      <c r="F7" s="13" t="n">
        <v>21.5995</v>
      </c>
      <c r="G7" s="13" t="n">
        <v>68.3992</v>
      </c>
      <c r="H7" s="13" t="n">
        <v>6.302</v>
      </c>
      <c r="I7" s="11" t="n">
        <f aca="false">SUM(E7:H7)</f>
        <v>100.00004</v>
      </c>
      <c r="J7" s="15" t="n">
        <f aca="false">H7+G7</f>
        <v>74.7012</v>
      </c>
      <c r="K7" s="16" t="n">
        <v>70.7182320441989</v>
      </c>
    </row>
    <row r="8" customFormat="false" ht="12.8" hidden="false" customHeight="false" outlineLevel="0" collapsed="false">
      <c r="A8" s="7"/>
      <c r="B8" s="7"/>
      <c r="C8" s="14"/>
      <c r="D8" s="17" t="s">
        <v>16</v>
      </c>
      <c r="E8" s="18" t="n">
        <v>7.29089</v>
      </c>
      <c r="F8" s="18" t="n">
        <v>29.1052</v>
      </c>
      <c r="G8" s="18" t="n">
        <v>60.2409</v>
      </c>
      <c r="H8" s="18" t="n">
        <v>3.36305</v>
      </c>
      <c r="I8" s="11" t="n">
        <f aca="false">SUM(E8:H8)</f>
        <v>100.00004</v>
      </c>
      <c r="J8" s="15" t="n">
        <f aca="false">H8+G8</f>
        <v>63.60395</v>
      </c>
    </row>
    <row r="9" customFormat="false" ht="12" hidden="false" customHeight="false" outlineLevel="0" collapsed="false">
      <c r="A9" s="7"/>
      <c r="B9" s="7"/>
      <c r="C9" s="19" t="s">
        <v>17</v>
      </c>
      <c r="D9" s="12" t="s">
        <v>18</v>
      </c>
      <c r="E9" s="13" t="n">
        <v>1.45352</v>
      </c>
      <c r="F9" s="13" t="n">
        <v>10.1673</v>
      </c>
      <c r="G9" s="13" t="n">
        <v>71.962</v>
      </c>
      <c r="H9" s="13" t="n">
        <v>16.4172</v>
      </c>
      <c r="I9" s="11" t="n">
        <f aca="false">SUM(E9:H9)</f>
        <v>100.00002</v>
      </c>
    </row>
    <row r="10" customFormat="false" ht="12" hidden="false" customHeight="false" outlineLevel="0" collapsed="false">
      <c r="A10" s="7"/>
      <c r="B10" s="7"/>
      <c r="C10" s="19"/>
      <c r="D10" s="12" t="s">
        <v>19</v>
      </c>
      <c r="E10" s="13" t="n">
        <v>2.19903</v>
      </c>
      <c r="F10" s="13" t="n">
        <v>15.5092</v>
      </c>
      <c r="G10" s="13" t="n">
        <v>71.2732</v>
      </c>
      <c r="H10" s="13" t="n">
        <v>11.0186</v>
      </c>
      <c r="I10" s="11" t="n">
        <f aca="false">SUM(E10:H10)</f>
        <v>100.00003</v>
      </c>
    </row>
    <row r="11" customFormat="false" ht="12" hidden="false" customHeight="false" outlineLevel="0" collapsed="false">
      <c r="A11" s="9"/>
      <c r="B11" s="9"/>
      <c r="C11" s="9"/>
      <c r="D11" s="9"/>
      <c r="E11" s="10"/>
      <c r="F11" s="10"/>
      <c r="G11" s="10"/>
      <c r="H11" s="10"/>
      <c r="I11" s="11"/>
    </row>
    <row r="12" customFormat="false" ht="12" hidden="false" customHeight="false" outlineLevel="0" collapsed="false">
      <c r="A12" s="17"/>
      <c r="B12" s="17"/>
      <c r="C12" s="20" t="s">
        <v>20</v>
      </c>
      <c r="D12" s="20" t="s">
        <v>20</v>
      </c>
      <c r="E12" s="21" t="n">
        <v>1.83388148767485</v>
      </c>
      <c r="F12" s="21" t="n">
        <v>12.8927874234033</v>
      </c>
      <c r="G12" s="21" t="n">
        <v>71.6105378818429</v>
      </c>
      <c r="H12" s="21" t="n">
        <v>13.662793207079</v>
      </c>
      <c r="I12" s="11" t="n">
        <f aca="false">SUM(E12:H12)</f>
        <v>100</v>
      </c>
    </row>
    <row r="13" customFormat="false" ht="12" hidden="false" customHeight="false" outlineLevel="0" collapsed="false">
      <c r="E13" s="22"/>
      <c r="F13" s="22"/>
      <c r="G13" s="22"/>
      <c r="H13" s="22"/>
      <c r="I13" s="22"/>
    </row>
    <row r="14" customFormat="false" ht="15" hidden="false" customHeight="false" outlineLevel="0" collapsed="false">
      <c r="A14" s="23" t="s">
        <v>21</v>
      </c>
      <c r="B14" s="23"/>
      <c r="C14" s="23"/>
      <c r="D14" s="23"/>
      <c r="E14" s="23"/>
      <c r="F14" s="24"/>
      <c r="G14" s="25"/>
      <c r="H14" s="24"/>
    </row>
    <row r="15" customFormat="false" ht="12" hidden="false" customHeight="false" outlineLevel="0" collapsed="false">
      <c r="D15" s="24" t="s">
        <v>22</v>
      </c>
      <c r="E15" s="24"/>
      <c r="F15" s="24"/>
      <c r="G15" s="25"/>
      <c r="H15" s="24"/>
    </row>
    <row r="16" customFormat="false" ht="12" hidden="false" customHeight="false" outlineLevel="0" collapsed="false">
      <c r="D16" s="24" t="s">
        <v>11</v>
      </c>
      <c r="E16" s="24"/>
      <c r="F16" s="26"/>
      <c r="G16" s="25"/>
      <c r="H16" s="24"/>
    </row>
    <row r="17" customFormat="false" ht="12" hidden="false" customHeight="false" outlineLevel="0" collapsed="false">
      <c r="D17" s="24" t="s">
        <v>13</v>
      </c>
      <c r="E17" s="24"/>
      <c r="F17" s="26"/>
      <c r="G17" s="25"/>
      <c r="H17" s="24"/>
    </row>
    <row r="18" customFormat="false" ht="12" hidden="false" customHeight="false" outlineLevel="0" collapsed="false">
      <c r="D18" s="24" t="s">
        <v>23</v>
      </c>
      <c r="E18" s="24"/>
      <c r="F18" s="26"/>
      <c r="G18" s="25"/>
      <c r="H18" s="24"/>
    </row>
    <row r="19" customFormat="false" ht="12" hidden="false" customHeight="false" outlineLevel="0" collapsed="false">
      <c r="D19" s="24" t="s">
        <v>15</v>
      </c>
      <c r="E19" s="24"/>
      <c r="F19" s="24"/>
      <c r="G19" s="25"/>
      <c r="H19" s="24"/>
    </row>
    <row r="20" customFormat="false" ht="12" hidden="false" customHeight="false" outlineLevel="0" collapsed="false">
      <c r="D20" s="24" t="s">
        <v>16</v>
      </c>
      <c r="E20" s="24"/>
      <c r="F20" s="24"/>
      <c r="G20" s="25"/>
      <c r="H20" s="24"/>
    </row>
    <row r="21" customFormat="false" ht="12" hidden="false" customHeight="false" outlineLevel="0" collapsed="false">
      <c r="D21" s="24" t="s">
        <v>24</v>
      </c>
      <c r="E21" s="24"/>
      <c r="F21" s="24"/>
      <c r="G21" s="25"/>
      <c r="H21" s="24"/>
    </row>
    <row r="22" customFormat="false" ht="12" hidden="false" customHeight="false" outlineLevel="0" collapsed="false">
      <c r="D22" s="24" t="s">
        <v>25</v>
      </c>
      <c r="E22" s="24"/>
      <c r="F22" s="24"/>
      <c r="G22" s="25"/>
      <c r="H22" s="24"/>
    </row>
    <row r="23" customFormat="false" ht="12" hidden="false" customHeight="false" outlineLevel="0" collapsed="false">
      <c r="D23" s="24" t="s">
        <v>20</v>
      </c>
      <c r="E23" s="24"/>
      <c r="F23" s="24"/>
      <c r="G23" s="25"/>
      <c r="H23" s="24"/>
    </row>
    <row r="24" customFormat="false" ht="12" hidden="false" customHeight="false" outlineLevel="0" collapsed="false">
      <c r="D24" s="24" t="s">
        <v>22</v>
      </c>
      <c r="E24" s="24"/>
      <c r="F24" s="24"/>
      <c r="G24" s="25"/>
      <c r="H24" s="24"/>
    </row>
    <row r="25" customFormat="false" ht="12" hidden="false" customHeight="false" outlineLevel="0" collapsed="false">
      <c r="D25" s="24" t="s">
        <v>11</v>
      </c>
      <c r="E25" s="24"/>
      <c r="F25" s="26"/>
      <c r="G25" s="25"/>
      <c r="H25" s="24"/>
    </row>
    <row r="26" customFormat="false" ht="12" hidden="false" customHeight="false" outlineLevel="0" collapsed="false">
      <c r="D26" s="24" t="s">
        <v>13</v>
      </c>
      <c r="E26" s="24"/>
      <c r="F26" s="27"/>
      <c r="G26" s="25"/>
      <c r="H26" s="24"/>
    </row>
    <row r="27" customFormat="false" ht="12" hidden="false" customHeight="false" outlineLevel="0" collapsed="false">
      <c r="D27" s="24" t="s">
        <v>23</v>
      </c>
      <c r="E27" s="24"/>
      <c r="F27" s="26"/>
      <c r="G27" s="25"/>
      <c r="H27" s="24"/>
    </row>
    <row r="28" customFormat="false" ht="12" hidden="false" customHeight="false" outlineLevel="0" collapsed="false">
      <c r="D28" s="24" t="s">
        <v>15</v>
      </c>
      <c r="E28" s="24"/>
      <c r="F28" s="24"/>
      <c r="G28" s="25"/>
      <c r="H28" s="24"/>
    </row>
    <row r="29" customFormat="false" ht="12" hidden="false" customHeight="false" outlineLevel="0" collapsed="false">
      <c r="D29" s="24" t="s">
        <v>16</v>
      </c>
      <c r="E29" s="24"/>
      <c r="F29" s="24"/>
      <c r="G29" s="25"/>
      <c r="H29" s="24"/>
    </row>
    <row r="30" customFormat="false" ht="12" hidden="false" customHeight="false" outlineLevel="0" collapsed="false">
      <c r="D30" s="24" t="s">
        <v>24</v>
      </c>
      <c r="E30" s="24"/>
      <c r="F30" s="24"/>
      <c r="G30" s="25"/>
      <c r="H30" s="24"/>
    </row>
    <row r="31" customFormat="false" ht="12" hidden="false" customHeight="false" outlineLevel="0" collapsed="false">
      <c r="D31" s="24" t="s">
        <v>25</v>
      </c>
      <c r="E31" s="24"/>
      <c r="F31" s="24"/>
      <c r="G31" s="25"/>
      <c r="H31" s="24"/>
    </row>
    <row r="35" customFormat="false" ht="12" hidden="false" customHeight="false" outlineLevel="0" collapsed="false">
      <c r="A35" s="2" t="s">
        <v>26</v>
      </c>
    </row>
    <row r="36" customFormat="false" ht="12" hidden="false" customHeight="false" outlineLevel="0" collapsed="false">
      <c r="A36" s="28" t="s">
        <v>27</v>
      </c>
    </row>
    <row r="37" customFormat="false" ht="12" hidden="false" customHeight="false" outlineLevel="0" collapsed="false">
      <c r="A37" s="29" t="s">
        <v>28</v>
      </c>
    </row>
    <row r="38" customFormat="false" ht="12" hidden="false" customHeight="false" outlineLevel="0" collapsed="false">
      <c r="A38" s="1" t="s">
        <v>29</v>
      </c>
    </row>
  </sheetData>
  <mergeCells count="6">
    <mergeCell ref="A3:A10"/>
    <mergeCell ref="B3:B10"/>
    <mergeCell ref="C3:C4"/>
    <mergeCell ref="C5:C8"/>
    <mergeCell ref="C9:C10"/>
    <mergeCell ref="A14:E1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K41"/>
  <sheetViews>
    <sheetView showFormulas="false" showGridLines="true" showRowColHeaders="true" showZeros="true" rightToLeft="false" tabSelected="false" showOutlineSymbols="true" defaultGridColor="true" view="normal" topLeftCell="A1" colorId="64" zoomScale="400" zoomScaleNormal="400" zoomScalePageLayoutView="100" workbookViewId="0">
      <selection pane="topLeft" activeCell="J7" activeCellId="0" sqref="J7"/>
    </sheetView>
  </sheetViews>
  <sheetFormatPr defaultRowHeight="12" zeroHeight="false" outlineLevelRow="0" outlineLevelCol="0"/>
  <cols>
    <col collapsed="false" customWidth="true" hidden="false" outlineLevel="0" max="1" min="1" style="1" width="15"/>
    <col collapsed="false" customWidth="true" hidden="false" outlineLevel="0" max="2" min="2" style="1" width="9"/>
    <col collapsed="false" customWidth="true" hidden="false" outlineLevel="0" max="3" min="3" style="1" width="22.28"/>
    <col collapsed="false" customWidth="true" hidden="false" outlineLevel="0" max="4" min="4" style="1" width="29.86"/>
    <col collapsed="false" customWidth="true" hidden="false" outlineLevel="0" max="5" min="5" style="1" width="11.71"/>
    <col collapsed="false" customWidth="true" hidden="false" outlineLevel="0" max="8" min="6" style="1" width="13.29"/>
    <col collapsed="false" customWidth="true" hidden="false" outlineLevel="0" max="9" min="9" style="1" width="9.42"/>
    <col collapsed="false" customWidth="true" hidden="false" outlineLevel="0" max="1025" min="10" style="1" width="8.86"/>
  </cols>
  <sheetData>
    <row r="1" s="2" customFormat="true" ht="12.75" hidden="false" customHeight="false" outlineLevel="0" collapsed="false">
      <c r="H1" s="3"/>
    </row>
    <row r="2" customFormat="false" ht="24.75" hidden="false" customHeight="false" outlineLevel="0" collapsed="false">
      <c r="A2" s="4" t="s">
        <v>0</v>
      </c>
      <c r="B2" s="4" t="s">
        <v>1</v>
      </c>
      <c r="C2" s="4" t="s">
        <v>2</v>
      </c>
      <c r="D2" s="4"/>
      <c r="E2" s="6" t="s">
        <v>3</v>
      </c>
      <c r="F2" s="6" t="s">
        <v>4</v>
      </c>
      <c r="G2" s="6" t="s">
        <v>5</v>
      </c>
      <c r="H2" s="6" t="s">
        <v>6</v>
      </c>
      <c r="I2" s="30"/>
    </row>
    <row r="3" customFormat="false" ht="17.25" hidden="false" customHeight="false" outlineLevel="0" collapsed="false">
      <c r="A3" s="7" t="s">
        <v>30</v>
      </c>
      <c r="B3" s="7" t="s">
        <v>31</v>
      </c>
      <c r="C3" s="8" t="s">
        <v>9</v>
      </c>
      <c r="D3" s="9" t="s">
        <v>10</v>
      </c>
      <c r="E3" s="10" t="n">
        <v>1.81474</v>
      </c>
      <c r="F3" s="10" t="n">
        <v>20.7026</v>
      </c>
      <c r="G3" s="10" t="n">
        <v>64.468</v>
      </c>
      <c r="H3" s="10" t="n">
        <v>13.0146</v>
      </c>
      <c r="I3" s="11" t="n">
        <f aca="false">SUM(E3:H3)</f>
        <v>99.99994</v>
      </c>
    </row>
    <row r="4" customFormat="false" ht="12" hidden="false" customHeight="true" outlineLevel="0" collapsed="false">
      <c r="A4" s="7"/>
      <c r="B4" s="7"/>
      <c r="C4" s="7"/>
      <c r="D4" s="12" t="s">
        <v>11</v>
      </c>
      <c r="E4" s="13" t="n">
        <v>10.0446</v>
      </c>
      <c r="F4" s="13" t="n">
        <v>56.7928</v>
      </c>
      <c r="G4" s="13" t="n">
        <v>32.497</v>
      </c>
      <c r="H4" s="13" t="n">
        <v>0.665566</v>
      </c>
      <c r="I4" s="11" t="n">
        <f aca="false">SUM(E4:H4)</f>
        <v>99.999966</v>
      </c>
    </row>
    <row r="5" customFormat="false" ht="12" hidden="false" customHeight="false" outlineLevel="0" collapsed="false">
      <c r="A5" s="7"/>
      <c r="B5" s="7"/>
      <c r="C5" s="14" t="s">
        <v>12</v>
      </c>
      <c r="D5" s="9" t="s">
        <v>13</v>
      </c>
      <c r="E5" s="10" t="n">
        <v>1.26936</v>
      </c>
      <c r="F5" s="10" t="n">
        <v>15.0742</v>
      </c>
      <c r="G5" s="10" t="n">
        <v>66.5408</v>
      </c>
      <c r="H5" s="10" t="n">
        <v>17.1156</v>
      </c>
      <c r="I5" s="11" t="n">
        <f aca="false">SUM(E5:H5)</f>
        <v>99.99996</v>
      </c>
    </row>
    <row r="6" customFormat="false" ht="12" hidden="false" customHeight="true" outlineLevel="0" collapsed="false">
      <c r="A6" s="7"/>
      <c r="B6" s="7"/>
      <c r="C6" s="7"/>
      <c r="D6" s="12" t="s">
        <v>14</v>
      </c>
      <c r="E6" s="13" t="n">
        <v>2.03959</v>
      </c>
      <c r="F6" s="13" t="n">
        <v>22.792</v>
      </c>
      <c r="G6" s="13" t="n">
        <v>63.0823</v>
      </c>
      <c r="H6" s="13" t="n">
        <v>12.0861</v>
      </c>
      <c r="I6" s="11" t="n">
        <f aca="false">SUM(E6:H6)</f>
        <v>99.99999</v>
      </c>
    </row>
    <row r="7" customFormat="false" ht="12" hidden="false" customHeight="true" outlineLevel="0" collapsed="false">
      <c r="A7" s="7"/>
      <c r="B7" s="7"/>
      <c r="C7" s="7"/>
      <c r="D7" s="12" t="s">
        <v>15</v>
      </c>
      <c r="E7" s="13" t="n">
        <v>5.27748</v>
      </c>
      <c r="F7" s="13" t="n">
        <v>38.059</v>
      </c>
      <c r="G7" s="13" t="n">
        <v>51.801</v>
      </c>
      <c r="H7" s="13" t="n">
        <v>4.86252</v>
      </c>
      <c r="I7" s="11" t="n">
        <f aca="false">SUM(E7:H7)</f>
        <v>100</v>
      </c>
      <c r="J7" s="15" t="n">
        <f aca="false">H7+G7</f>
        <v>56.66352</v>
      </c>
      <c r="K7" s="16" t="n">
        <v>49.9393098664817</v>
      </c>
    </row>
    <row r="8" customFormat="false" ht="12" hidden="false" customHeight="true" outlineLevel="0" collapsed="false">
      <c r="A8" s="7"/>
      <c r="B8" s="7"/>
      <c r="C8" s="14"/>
      <c r="D8" s="17" t="s">
        <v>16</v>
      </c>
      <c r="E8" s="18" t="n">
        <v>9.0023</v>
      </c>
      <c r="F8" s="18" t="n">
        <v>47.3166</v>
      </c>
      <c r="G8" s="18" t="n">
        <v>41.2455</v>
      </c>
      <c r="H8" s="18" t="n">
        <v>2.43555</v>
      </c>
      <c r="I8" s="11" t="n">
        <f aca="false">SUM(E8:H8)</f>
        <v>99.99995</v>
      </c>
      <c r="J8" s="15" t="n">
        <f aca="false">H8+G8</f>
        <v>43.68105</v>
      </c>
    </row>
    <row r="9" customFormat="false" ht="12" hidden="false" customHeight="false" outlineLevel="0" collapsed="false">
      <c r="A9" s="7"/>
      <c r="B9" s="7"/>
      <c r="C9" s="19" t="s">
        <v>17</v>
      </c>
      <c r="D9" s="12" t="s">
        <v>18</v>
      </c>
      <c r="E9" s="13" t="n">
        <v>2.38079</v>
      </c>
      <c r="F9" s="13" t="n">
        <v>24.8892</v>
      </c>
      <c r="G9" s="13" t="n">
        <v>62.2407</v>
      </c>
      <c r="H9" s="13" t="n">
        <v>10.4893</v>
      </c>
      <c r="I9" s="11" t="n">
        <f aca="false">SUM(E9:H9)</f>
        <v>99.99999</v>
      </c>
    </row>
    <row r="10" customFormat="false" ht="12" hidden="false" customHeight="true" outlineLevel="0" collapsed="false">
      <c r="A10" s="7"/>
      <c r="B10" s="7"/>
      <c r="C10" s="7"/>
      <c r="D10" s="12" t="s">
        <v>19</v>
      </c>
      <c r="E10" s="13" t="n">
        <v>2.80715</v>
      </c>
      <c r="F10" s="13" t="n">
        <v>23.4186</v>
      </c>
      <c r="G10" s="13" t="n">
        <v>60.64</v>
      </c>
      <c r="H10" s="13" t="n">
        <v>13.1343</v>
      </c>
      <c r="I10" s="11" t="n">
        <f aca="false">SUM(E10:H10)</f>
        <v>100.00005</v>
      </c>
    </row>
    <row r="11" customFormat="false" ht="12" hidden="false" customHeight="false" outlineLevel="0" collapsed="false">
      <c r="A11" s="9"/>
      <c r="B11" s="9"/>
      <c r="C11" s="9"/>
      <c r="D11" s="9"/>
      <c r="E11" s="10"/>
      <c r="F11" s="10"/>
      <c r="G11" s="10"/>
      <c r="H11" s="10"/>
      <c r="I11" s="11"/>
    </row>
    <row r="12" customFormat="false" ht="12" hidden="false" customHeight="false" outlineLevel="0" collapsed="false">
      <c r="A12" s="17"/>
      <c r="B12" s="17"/>
      <c r="C12" s="20" t="s">
        <v>20</v>
      </c>
      <c r="D12" s="20" t="s">
        <v>20</v>
      </c>
      <c r="E12" s="21" t="n">
        <v>2.59833007814917</v>
      </c>
      <c r="F12" s="21" t="n">
        <v>24.1388614529261</v>
      </c>
      <c r="G12" s="21" t="n">
        <v>61.4239636013476</v>
      </c>
      <c r="H12" s="21" t="n">
        <v>11.8388448675771</v>
      </c>
      <c r="I12" s="11" t="n">
        <f aca="false">SUM(E12:H12)</f>
        <v>100</v>
      </c>
    </row>
    <row r="13" customFormat="false" ht="12" hidden="false" customHeight="false" outlineLevel="0" collapsed="false">
      <c r="E13" s="22"/>
      <c r="F13" s="22"/>
      <c r="G13" s="22"/>
      <c r="H13" s="22"/>
      <c r="I13" s="22"/>
    </row>
    <row r="14" customFormat="false" ht="12" hidden="false" customHeight="false" outlineLevel="0" collapsed="false">
      <c r="A14" s="2" t="s">
        <v>32</v>
      </c>
      <c r="E14" s="22"/>
      <c r="F14" s="22"/>
      <c r="G14" s="22"/>
      <c r="H14" s="22"/>
      <c r="I14" s="22"/>
    </row>
    <row r="15" customFormat="false" ht="12" hidden="false" customHeight="false" outlineLevel="0" collapsed="false">
      <c r="E15" s="22"/>
      <c r="F15" s="22"/>
      <c r="G15" s="22"/>
      <c r="H15" s="22"/>
      <c r="I15" s="22"/>
    </row>
    <row r="16" customFormat="false" ht="12" hidden="false" customHeight="false" outlineLevel="0" collapsed="false">
      <c r="E16" s="22"/>
      <c r="F16" s="22"/>
      <c r="G16" s="22"/>
      <c r="H16" s="22"/>
      <c r="I16" s="22"/>
    </row>
    <row r="17" customFormat="false" ht="12" hidden="false" customHeight="false" outlineLevel="0" collapsed="false">
      <c r="E17" s="22"/>
      <c r="F17" s="22"/>
      <c r="G17" s="22"/>
      <c r="H17" s="22"/>
      <c r="I17" s="22"/>
    </row>
    <row r="18" customFormat="false" ht="12" hidden="false" customHeight="false" outlineLevel="0" collapsed="false">
      <c r="E18" s="22"/>
      <c r="F18" s="22"/>
      <c r="G18" s="22"/>
      <c r="H18" s="22"/>
      <c r="I18" s="22"/>
    </row>
    <row r="19" customFormat="false" ht="12" hidden="false" customHeight="false" outlineLevel="0" collapsed="false">
      <c r="E19" s="22"/>
      <c r="F19" s="22"/>
      <c r="G19" s="22"/>
      <c r="H19" s="22"/>
      <c r="I19" s="22"/>
    </row>
    <row r="20" customFormat="false" ht="12" hidden="false" customHeight="false" outlineLevel="0" collapsed="false">
      <c r="E20" s="22"/>
      <c r="F20" s="22"/>
      <c r="G20" s="22"/>
      <c r="H20" s="22"/>
      <c r="I20" s="22"/>
    </row>
    <row r="21" customFormat="false" ht="12" hidden="false" customHeight="false" outlineLevel="0" collapsed="false">
      <c r="E21" s="22"/>
      <c r="F21" s="22"/>
      <c r="G21" s="22"/>
      <c r="H21" s="22"/>
      <c r="I21" s="22"/>
    </row>
    <row r="22" customFormat="false" ht="12" hidden="false" customHeight="false" outlineLevel="0" collapsed="false">
      <c r="E22" s="22"/>
      <c r="F22" s="22"/>
      <c r="G22" s="22"/>
      <c r="H22" s="22"/>
      <c r="I22" s="22"/>
    </row>
    <row r="23" customFormat="false" ht="12" hidden="false" customHeight="false" outlineLevel="0" collapsed="false">
      <c r="E23" s="22"/>
      <c r="F23" s="22"/>
      <c r="G23" s="22"/>
      <c r="H23" s="22"/>
      <c r="I23" s="22"/>
    </row>
    <row r="24" customFormat="false" ht="12" hidden="false" customHeight="false" outlineLevel="0" collapsed="false">
      <c r="D24" s="24" t="s">
        <v>20</v>
      </c>
      <c r="E24" s="24"/>
      <c r="F24" s="24"/>
      <c r="G24" s="25"/>
      <c r="H24" s="24"/>
    </row>
    <row r="25" customFormat="false" ht="12" hidden="false" customHeight="false" outlineLevel="0" collapsed="false">
      <c r="D25" s="24" t="s">
        <v>22</v>
      </c>
      <c r="E25" s="24"/>
      <c r="F25" s="24"/>
      <c r="G25" s="25"/>
      <c r="H25" s="24"/>
    </row>
    <row r="26" customFormat="false" ht="12" hidden="false" customHeight="false" outlineLevel="0" collapsed="false">
      <c r="D26" s="24" t="s">
        <v>11</v>
      </c>
      <c r="E26" s="24"/>
      <c r="F26" s="26"/>
      <c r="G26" s="25"/>
      <c r="H26" s="24"/>
    </row>
    <row r="27" customFormat="false" ht="12" hidden="false" customHeight="false" outlineLevel="0" collapsed="false">
      <c r="D27" s="24" t="s">
        <v>13</v>
      </c>
      <c r="E27" s="24"/>
      <c r="F27" s="26"/>
      <c r="G27" s="25"/>
      <c r="H27" s="24"/>
    </row>
    <row r="28" customFormat="false" ht="12" hidden="false" customHeight="false" outlineLevel="0" collapsed="false">
      <c r="D28" s="24" t="s">
        <v>23</v>
      </c>
      <c r="E28" s="24"/>
      <c r="F28" s="26"/>
      <c r="G28" s="25"/>
      <c r="H28" s="24"/>
    </row>
    <row r="29" customFormat="false" ht="12" hidden="false" customHeight="false" outlineLevel="0" collapsed="false">
      <c r="D29" s="24" t="s">
        <v>15</v>
      </c>
      <c r="E29" s="24"/>
      <c r="F29" s="24"/>
      <c r="G29" s="25"/>
      <c r="H29" s="24"/>
    </row>
    <row r="30" customFormat="false" ht="12" hidden="false" customHeight="false" outlineLevel="0" collapsed="false">
      <c r="D30" s="24" t="s">
        <v>16</v>
      </c>
      <c r="E30" s="24"/>
      <c r="F30" s="24"/>
      <c r="G30" s="25"/>
      <c r="H30" s="24"/>
    </row>
    <row r="31" customFormat="false" ht="12" hidden="false" customHeight="false" outlineLevel="0" collapsed="false">
      <c r="D31" s="24" t="s">
        <v>24</v>
      </c>
      <c r="E31" s="24"/>
      <c r="F31" s="24"/>
      <c r="G31" s="25"/>
      <c r="H31" s="24"/>
    </row>
    <row r="32" customFormat="false" ht="12" hidden="false" customHeight="false" outlineLevel="0" collapsed="false">
      <c r="D32" s="24" t="s">
        <v>25</v>
      </c>
      <c r="E32" s="24"/>
      <c r="F32" s="24"/>
      <c r="G32" s="25"/>
      <c r="H32" s="24"/>
    </row>
    <row r="33" customFormat="false" ht="12" hidden="false" customHeight="false" outlineLevel="0" collapsed="false">
      <c r="D33" s="24" t="s">
        <v>20</v>
      </c>
      <c r="E33" s="24"/>
      <c r="F33" s="24"/>
      <c r="G33" s="25"/>
      <c r="H33" s="24"/>
    </row>
    <row r="34" customFormat="false" ht="12" hidden="false" customHeight="false" outlineLevel="0" collapsed="false">
      <c r="D34" s="24" t="s">
        <v>22</v>
      </c>
      <c r="E34" s="24"/>
      <c r="F34" s="24"/>
      <c r="G34" s="25"/>
      <c r="H34" s="24"/>
    </row>
    <row r="35" customFormat="false" ht="15" hidden="false" customHeight="false" outlineLevel="0" collapsed="false">
      <c r="A35" s="23" t="s">
        <v>33</v>
      </c>
      <c r="B35" s="23"/>
      <c r="C35" s="23"/>
      <c r="D35" s="23"/>
      <c r="E35" s="23"/>
      <c r="F35" s="23"/>
      <c r="G35" s="25"/>
      <c r="H35" s="24"/>
    </row>
    <row r="36" customFormat="false" ht="15" hidden="false" customHeight="false" outlineLevel="0" collapsed="false">
      <c r="A36" s="31" t="s">
        <v>27</v>
      </c>
      <c r="B36" s="31"/>
      <c r="C36" s="31"/>
      <c r="D36" s="31"/>
      <c r="E36" s="31"/>
      <c r="F36" s="31"/>
      <c r="G36" s="25"/>
      <c r="H36" s="24"/>
    </row>
    <row r="37" customFormat="false" ht="15" hidden="false" customHeight="false" outlineLevel="0" collapsed="false">
      <c r="A37" s="32" t="s">
        <v>28</v>
      </c>
      <c r="B37" s="32"/>
      <c r="C37" s="32"/>
      <c r="D37" s="32"/>
      <c r="E37" s="32"/>
      <c r="F37" s="32"/>
      <c r="G37" s="25"/>
      <c r="H37" s="24"/>
    </row>
    <row r="38" customFormat="false" ht="12" hidden="false" customHeight="false" outlineLevel="0" collapsed="false">
      <c r="A38" s="1" t="s">
        <v>29</v>
      </c>
      <c r="D38" s="24" t="s">
        <v>15</v>
      </c>
      <c r="E38" s="24"/>
      <c r="F38" s="24"/>
      <c r="G38" s="25"/>
      <c r="H38" s="24"/>
    </row>
    <row r="39" customFormat="false" ht="12" hidden="false" customHeight="false" outlineLevel="0" collapsed="false">
      <c r="D39" s="24" t="s">
        <v>16</v>
      </c>
      <c r="E39" s="24"/>
      <c r="F39" s="24"/>
      <c r="G39" s="25"/>
      <c r="H39" s="24"/>
    </row>
    <row r="40" customFormat="false" ht="12" hidden="false" customHeight="false" outlineLevel="0" collapsed="false">
      <c r="D40" s="24" t="s">
        <v>24</v>
      </c>
      <c r="E40" s="24"/>
      <c r="F40" s="24"/>
      <c r="G40" s="25"/>
      <c r="H40" s="24"/>
    </row>
    <row r="41" customFormat="false" ht="12" hidden="false" customHeight="false" outlineLevel="0" collapsed="false">
      <c r="D41" s="24" t="s">
        <v>25</v>
      </c>
      <c r="E41" s="24"/>
      <c r="F41" s="24"/>
      <c r="G41" s="25"/>
      <c r="H41" s="24"/>
    </row>
  </sheetData>
  <mergeCells count="8">
    <mergeCell ref="A3:A10"/>
    <mergeCell ref="B3:B10"/>
    <mergeCell ref="C3:C4"/>
    <mergeCell ref="C5:C8"/>
    <mergeCell ref="C9:C10"/>
    <mergeCell ref="A35:F35"/>
    <mergeCell ref="A36:F36"/>
    <mergeCell ref="A37:F3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P36"/>
  <sheetViews>
    <sheetView showFormulas="false" showGridLines="true" showRowColHeaders="true" showZeros="true" rightToLeft="false" tabSelected="false" showOutlineSymbols="true" defaultGridColor="true" view="normal" topLeftCell="A1" colorId="64" zoomScale="400" zoomScaleNormal="400" zoomScalePageLayoutView="100" workbookViewId="0">
      <selection pane="topLeft" activeCell="S15" activeCellId="0" sqref="S15"/>
    </sheetView>
  </sheetViews>
  <sheetFormatPr defaultRowHeight="12" zeroHeight="false" outlineLevelRow="0" outlineLevelCol="0"/>
  <cols>
    <col collapsed="false" customWidth="true" hidden="false" outlineLevel="0" max="1" min="1" style="33" width="17.41"/>
    <col collapsed="false" customWidth="true" hidden="false" outlineLevel="0" max="2" min="2" style="33" width="19.3"/>
    <col collapsed="false" customWidth="true" hidden="false" outlineLevel="0" max="3" min="3" style="34" width="14.86"/>
    <col collapsed="false" customWidth="true" hidden="false" outlineLevel="0" max="4" min="4" style="34" width="6.42"/>
    <col collapsed="false" customWidth="true" hidden="false" outlineLevel="0" max="5" min="5" style="34" width="7.87"/>
    <col collapsed="false" customWidth="true" hidden="false" outlineLevel="0" max="6" min="6" style="34" width="10.58"/>
    <col collapsed="false" customWidth="true" hidden="false" outlineLevel="0" max="7" min="7" style="33" width="7.15"/>
    <col collapsed="false" customWidth="true" hidden="false" outlineLevel="0" max="8" min="8" style="34" width="11.14"/>
    <col collapsed="false" customWidth="true" hidden="false" outlineLevel="0" max="9" min="9" style="34" width="2.42"/>
    <col collapsed="false" customWidth="false" hidden="false" outlineLevel="0" max="1025" min="10" style="33" width="11.42"/>
  </cols>
  <sheetData>
    <row r="1" customFormat="false" ht="12.75" hidden="false" customHeight="true" outlineLevel="0" collapsed="false">
      <c r="J1" s="35" t="s">
        <v>34</v>
      </c>
      <c r="K1" s="35"/>
      <c r="L1" s="35"/>
      <c r="M1" s="35"/>
      <c r="N1" s="35"/>
      <c r="O1" s="35"/>
      <c r="P1" s="35"/>
    </row>
    <row r="2" customFormat="false" ht="12.75" hidden="false" customHeight="false" outlineLevel="0" collapsed="false">
      <c r="A2" s="36" t="s">
        <v>35</v>
      </c>
      <c r="B2" s="37"/>
      <c r="C2" s="38" t="s">
        <v>7</v>
      </c>
      <c r="D2" s="39" t="s">
        <v>36</v>
      </c>
      <c r="E2" s="39" t="s">
        <v>37</v>
      </c>
      <c r="F2" s="40" t="s">
        <v>36</v>
      </c>
      <c r="G2" s="41"/>
      <c r="J2" s="35"/>
      <c r="K2" s="35"/>
      <c r="L2" s="35"/>
      <c r="M2" s="35"/>
      <c r="N2" s="35"/>
      <c r="O2" s="35"/>
      <c r="P2" s="35"/>
    </row>
    <row r="3" customFormat="false" ht="12" hidden="false" customHeight="false" outlineLevel="0" collapsed="false">
      <c r="A3" s="42"/>
      <c r="B3" s="43"/>
      <c r="C3" s="34" t="n">
        <v>72.2</v>
      </c>
      <c r="D3" s="44"/>
      <c r="E3" s="34" t="n">
        <v>54.5</v>
      </c>
      <c r="F3" s="45"/>
      <c r="G3" s="41"/>
    </row>
    <row r="4" customFormat="false" ht="12" hidden="false" customHeight="false" outlineLevel="0" collapsed="false">
      <c r="A4" s="46"/>
      <c r="B4" s="47"/>
      <c r="C4" s="34" t="n">
        <v>83.3</v>
      </c>
      <c r="D4" s="48"/>
      <c r="E4" s="49" t="n">
        <v>70</v>
      </c>
      <c r="F4" s="50"/>
      <c r="G4" s="51"/>
    </row>
    <row r="5" customFormat="false" ht="12" hidden="false" customHeight="false" outlineLevel="0" collapsed="false">
      <c r="A5" s="46" t="s">
        <v>38</v>
      </c>
      <c r="B5" s="47"/>
      <c r="C5" s="34" t="n">
        <v>87.3</v>
      </c>
      <c r="D5" s="48"/>
      <c r="E5" s="34" t="n">
        <v>75.7</v>
      </c>
      <c r="F5" s="50"/>
      <c r="G5" s="51"/>
    </row>
    <row r="6" customFormat="false" ht="12" hidden="false" customHeight="false" outlineLevel="0" collapsed="false">
      <c r="A6" s="46"/>
      <c r="B6" s="47"/>
      <c r="C6" s="34" t="n">
        <v>89.9</v>
      </c>
      <c r="D6" s="48"/>
      <c r="E6" s="34" t="n">
        <v>79.9</v>
      </c>
      <c r="F6" s="50"/>
      <c r="G6" s="51"/>
    </row>
    <row r="7" customFormat="false" ht="12" hidden="false" customHeight="false" outlineLevel="0" collapsed="false">
      <c r="A7" s="46"/>
      <c r="B7" s="47"/>
      <c r="C7" s="34" t="n">
        <v>93.8</v>
      </c>
      <c r="D7" s="48"/>
      <c r="E7" s="34" t="n">
        <v>86.2</v>
      </c>
      <c r="F7" s="50"/>
      <c r="G7" s="51"/>
    </row>
    <row r="8" customFormat="false" ht="12" hidden="false" customHeight="false" outlineLevel="0" collapsed="false">
      <c r="A8" s="46"/>
      <c r="B8" s="47"/>
      <c r="C8" s="52"/>
      <c r="D8" s="48"/>
      <c r="E8" s="48"/>
      <c r="F8" s="50"/>
      <c r="G8" s="51"/>
    </row>
    <row r="9" customFormat="false" ht="12" hidden="false" customHeight="false" outlineLevel="0" collapsed="false">
      <c r="A9" s="53"/>
      <c r="B9" s="47"/>
      <c r="C9" s="54"/>
      <c r="D9" s="55"/>
      <c r="E9" s="48"/>
      <c r="F9" s="56"/>
      <c r="G9" s="51"/>
    </row>
    <row r="10" customFormat="false" ht="12" hidden="false" customHeight="false" outlineLevel="0" collapsed="false">
      <c r="B10" s="34"/>
      <c r="J10" s="28"/>
    </row>
    <row r="11" customFormat="false" ht="12" hidden="false" customHeight="false" outlineLevel="0" collapsed="false">
      <c r="B11" s="34"/>
      <c r="J11" s="28"/>
    </row>
    <row r="12" customFormat="false" ht="12" hidden="false" customHeight="false" outlineLevel="0" collapsed="false">
      <c r="B12" s="34"/>
      <c r="J12" s="57"/>
    </row>
    <row r="13" customFormat="false" ht="12" hidden="false" customHeight="false" outlineLevel="0" collapsed="false">
      <c r="B13" s="34"/>
    </row>
    <row r="14" customFormat="false" ht="12" hidden="false" customHeight="false" outlineLevel="0" collapsed="false">
      <c r="B14" s="34"/>
    </row>
    <row r="15" customFormat="false" ht="12" hidden="false" customHeight="false" outlineLevel="0" collapsed="false">
      <c r="C15" s="52"/>
      <c r="E15" s="48"/>
      <c r="F15" s="58" t="s">
        <v>39</v>
      </c>
      <c r="G15" s="58" t="s">
        <v>40</v>
      </c>
    </row>
    <row r="16" customFormat="false" ht="12" hidden="false" customHeight="false" outlineLevel="0" collapsed="false">
      <c r="B16" s="34"/>
      <c r="C16" s="52"/>
      <c r="E16" s="48"/>
      <c r="F16" s="59" t="n">
        <v>54.4</v>
      </c>
      <c r="G16" s="60" t="n">
        <v>72.18799</v>
      </c>
    </row>
    <row r="17" customFormat="false" ht="12" hidden="false" customHeight="false" outlineLevel="0" collapsed="false">
      <c r="B17" s="49"/>
      <c r="C17" s="52"/>
      <c r="E17" s="48"/>
      <c r="F17" s="59" t="n">
        <v>69.97232</v>
      </c>
      <c r="G17" s="60" t="n">
        <v>83.29517</v>
      </c>
    </row>
    <row r="18" customFormat="false" ht="12" hidden="false" customHeight="false" outlineLevel="0" collapsed="false">
      <c r="B18" s="34"/>
      <c r="C18" s="52"/>
      <c r="E18" s="48"/>
      <c r="F18" s="59" t="n">
        <v>75.7341</v>
      </c>
      <c r="G18" s="60" t="n">
        <v>87.2599</v>
      </c>
    </row>
    <row r="19" customFormat="false" ht="12" hidden="false" customHeight="false" outlineLevel="0" collapsed="false">
      <c r="B19" s="34"/>
      <c r="C19" s="52"/>
      <c r="E19" s="48"/>
      <c r="F19" s="59" t="n">
        <v>79.8934</v>
      </c>
      <c r="G19" s="60" t="n">
        <v>89.8722</v>
      </c>
    </row>
    <row r="20" customFormat="false" ht="12" hidden="false" customHeight="false" outlineLevel="0" collapsed="false">
      <c r="B20" s="34"/>
      <c r="F20" s="61" t="n">
        <v>86.1982</v>
      </c>
      <c r="G20" s="62" t="n">
        <v>93.7734</v>
      </c>
    </row>
    <row r="21" customFormat="false" ht="12" hidden="false" customHeight="false" outlineLevel="0" collapsed="false">
      <c r="G21" s="63"/>
    </row>
    <row r="23" customFormat="false" ht="12" hidden="false" customHeight="true" outlineLevel="0" collapsed="false">
      <c r="J23" s="64" t="s">
        <v>41</v>
      </c>
      <c r="K23" s="64"/>
      <c r="L23" s="64"/>
      <c r="M23" s="64"/>
      <c r="N23" s="64"/>
      <c r="O23" s="64"/>
      <c r="P23" s="64"/>
    </row>
    <row r="24" customFormat="false" ht="12" hidden="false" customHeight="false" outlineLevel="0" collapsed="false">
      <c r="J24" s="64"/>
      <c r="K24" s="64"/>
      <c r="L24" s="64"/>
      <c r="M24" s="64"/>
      <c r="N24" s="64"/>
      <c r="O24" s="64"/>
      <c r="P24" s="64"/>
    </row>
    <row r="25" customFormat="false" ht="12" hidden="false" customHeight="false" outlineLevel="0" collapsed="false">
      <c r="J25" s="28" t="s">
        <v>27</v>
      </c>
    </row>
    <row r="26" customFormat="false" ht="12.75" hidden="false" customHeight="false" outlineLevel="0" collapsed="false">
      <c r="J26" s="29" t="s">
        <v>28</v>
      </c>
    </row>
    <row r="27" customFormat="false" ht="12.75" hidden="false" customHeight="false" outlineLevel="0" collapsed="false">
      <c r="A27" s="65" t="s">
        <v>7</v>
      </c>
      <c r="B27" s="65" t="s">
        <v>42</v>
      </c>
      <c r="C27" s="66" t="s">
        <v>43</v>
      </c>
      <c r="D27" s="67" t="n">
        <v>4.31648</v>
      </c>
      <c r="E27" s="67" t="n">
        <v>23.4955</v>
      </c>
      <c r="F27" s="67" t="n">
        <v>66.7693</v>
      </c>
      <c r="G27" s="68" t="n">
        <v>5.41869</v>
      </c>
      <c r="H27" s="69" t="n">
        <v>99.99997</v>
      </c>
      <c r="J27" s="1" t="s">
        <v>29</v>
      </c>
    </row>
    <row r="28" customFormat="false" ht="12" hidden="false" customHeight="false" outlineLevel="0" collapsed="false">
      <c r="A28" s="65"/>
      <c r="B28" s="65"/>
      <c r="C28" s="12" t="s">
        <v>44</v>
      </c>
      <c r="D28" s="70" t="n">
        <v>1.74557</v>
      </c>
      <c r="E28" s="70" t="n">
        <v>14.9592</v>
      </c>
      <c r="F28" s="70" t="n">
        <v>73.5782</v>
      </c>
      <c r="G28" s="71" t="n">
        <v>9.71697</v>
      </c>
      <c r="H28" s="72" t="n">
        <v>99.99994</v>
      </c>
    </row>
    <row r="29" customFormat="false" ht="12" hidden="false" customHeight="false" outlineLevel="0" collapsed="false">
      <c r="A29" s="65"/>
      <c r="B29" s="65"/>
      <c r="C29" s="12" t="s">
        <v>45</v>
      </c>
      <c r="D29" s="70" t="n">
        <v>1.2903</v>
      </c>
      <c r="E29" s="70" t="n">
        <v>11.4499</v>
      </c>
      <c r="F29" s="70" t="n">
        <v>74.8978</v>
      </c>
      <c r="G29" s="71" t="n">
        <v>12.3621</v>
      </c>
      <c r="H29" s="72" t="n">
        <v>100.0001</v>
      </c>
    </row>
    <row r="30" customFormat="false" ht="12" hidden="false" customHeight="false" outlineLevel="0" collapsed="false">
      <c r="A30" s="65"/>
      <c r="B30" s="65"/>
      <c r="C30" s="12" t="s">
        <v>46</v>
      </c>
      <c r="D30" s="70" t="n">
        <v>1.08286</v>
      </c>
      <c r="E30" s="70" t="n">
        <v>9.04497</v>
      </c>
      <c r="F30" s="70" t="n">
        <v>74.168</v>
      </c>
      <c r="G30" s="71" t="n">
        <v>15.7042</v>
      </c>
      <c r="H30" s="72" t="n">
        <v>100.00003</v>
      </c>
    </row>
    <row r="31" customFormat="false" ht="12" hidden="false" customHeight="false" outlineLevel="0" collapsed="false">
      <c r="A31" s="65"/>
      <c r="B31" s="65"/>
      <c r="C31" s="17" t="s">
        <v>47</v>
      </c>
      <c r="D31" s="73" t="n">
        <v>0.729259</v>
      </c>
      <c r="E31" s="73" t="n">
        <v>5.49726</v>
      </c>
      <c r="F31" s="73" t="n">
        <v>68.6622</v>
      </c>
      <c r="G31" s="74" t="n">
        <v>25.1112</v>
      </c>
      <c r="H31" s="75" t="n">
        <v>99.999919</v>
      </c>
    </row>
    <row r="32" s="33" customFormat="true" ht="12" hidden="false" customHeight="false" outlineLevel="0" collapsed="false">
      <c r="A32" s="76" t="s">
        <v>30</v>
      </c>
      <c r="B32" s="76" t="s">
        <v>42</v>
      </c>
      <c r="C32" s="12" t="s">
        <v>43</v>
      </c>
      <c r="D32" s="70" t="n">
        <v>5.8965</v>
      </c>
      <c r="E32" s="70" t="n">
        <v>39.6426</v>
      </c>
      <c r="F32" s="70" t="n">
        <v>49.9476</v>
      </c>
      <c r="G32" s="71" t="n">
        <v>4.51331</v>
      </c>
      <c r="H32" s="72" t="n">
        <v>100.00001</v>
      </c>
    </row>
    <row r="33" s="33" customFormat="true" ht="12" hidden="false" customHeight="false" outlineLevel="0" collapsed="false">
      <c r="A33" s="76"/>
      <c r="B33" s="76"/>
      <c r="C33" s="12" t="s">
        <v>44</v>
      </c>
      <c r="D33" s="70" t="n">
        <v>2.57224</v>
      </c>
      <c r="E33" s="70" t="n">
        <v>27.4554</v>
      </c>
      <c r="F33" s="70" t="n">
        <v>61.2814</v>
      </c>
      <c r="G33" s="71" t="n">
        <v>8.69092</v>
      </c>
      <c r="H33" s="72" t="n">
        <v>99.99996</v>
      </c>
    </row>
    <row r="34" s="33" customFormat="true" ht="12" hidden="false" customHeight="false" outlineLevel="0" collapsed="false">
      <c r="A34" s="76"/>
      <c r="B34" s="76"/>
      <c r="C34" s="12" t="s">
        <v>45</v>
      </c>
      <c r="D34" s="70" t="n">
        <v>1.88299</v>
      </c>
      <c r="E34" s="70" t="n">
        <v>22.3829</v>
      </c>
      <c r="F34" s="70" t="n">
        <v>64.6875</v>
      </c>
      <c r="G34" s="71" t="n">
        <v>11.0466</v>
      </c>
      <c r="H34" s="72" t="n">
        <v>99.99999</v>
      </c>
    </row>
    <row r="35" s="33" customFormat="true" ht="12" hidden="false" customHeight="false" outlineLevel="0" collapsed="false">
      <c r="A35" s="76"/>
      <c r="B35" s="76"/>
      <c r="C35" s="12" t="s">
        <v>46</v>
      </c>
      <c r="D35" s="70" t="n">
        <v>1.55743</v>
      </c>
      <c r="E35" s="70" t="n">
        <v>18.5491</v>
      </c>
      <c r="F35" s="70" t="n">
        <v>66.1188</v>
      </c>
      <c r="G35" s="71" t="n">
        <v>13.7746</v>
      </c>
      <c r="H35" s="72" t="n">
        <v>99.99993</v>
      </c>
    </row>
    <row r="36" s="33" customFormat="true" ht="12" hidden="false" customHeight="false" outlineLevel="0" collapsed="false">
      <c r="A36" s="76"/>
      <c r="B36" s="76"/>
      <c r="C36" s="17" t="s">
        <v>47</v>
      </c>
      <c r="D36" s="73" t="n">
        <v>1.08716</v>
      </c>
      <c r="E36" s="73" t="n">
        <v>12.7147</v>
      </c>
      <c r="F36" s="73" t="n">
        <v>65.0723</v>
      </c>
      <c r="G36" s="74" t="n">
        <v>21.1259</v>
      </c>
      <c r="H36" s="75" t="n">
        <v>100.00006</v>
      </c>
    </row>
  </sheetData>
  <mergeCells count="6">
    <mergeCell ref="J1:P2"/>
    <mergeCell ref="J23:P24"/>
    <mergeCell ref="A27:A31"/>
    <mergeCell ref="B27:B31"/>
    <mergeCell ref="A32:A36"/>
    <mergeCell ref="B32:B36"/>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Q67"/>
  <sheetViews>
    <sheetView showFormulas="false" showGridLines="true" showRowColHeaders="true" showZeros="true" rightToLeft="false" tabSelected="true" showOutlineSymbols="true" defaultGridColor="true" view="normal" topLeftCell="C1" colorId="64" zoomScale="400" zoomScaleNormal="400" zoomScalePageLayoutView="100" workbookViewId="0">
      <selection pane="topLeft" activeCell="F4" activeCellId="0" sqref="F4"/>
    </sheetView>
  </sheetViews>
  <sheetFormatPr defaultRowHeight="13.8" zeroHeight="false" outlineLevelRow="0" outlineLevelCol="0"/>
  <cols>
    <col collapsed="false" customWidth="true" hidden="true" outlineLevel="0" max="1" min="1" style="77" width="15.15"/>
    <col collapsed="false" customWidth="true" hidden="false" outlineLevel="0" max="2" min="2" style="0" width="19"/>
    <col collapsed="false" customWidth="true" hidden="false" outlineLevel="0" max="4" min="3" style="78" width="15.31"/>
    <col collapsed="false" customWidth="true" hidden="false" outlineLevel="0" max="5" min="5" style="0" width="2.99"/>
    <col collapsed="false" customWidth="true" hidden="false" outlineLevel="0" max="7" min="6" style="0" width="17"/>
    <col collapsed="false" customWidth="true" hidden="false" outlineLevel="0" max="11" min="8" style="0" width="11.99"/>
    <col collapsed="false" customWidth="true" hidden="false" outlineLevel="0" max="12" min="12" style="0" width="16.41"/>
    <col collapsed="false" customWidth="true" hidden="false" outlineLevel="0" max="16" min="13" style="0" width="11.99"/>
    <col collapsed="false" customWidth="true" hidden="false" outlineLevel="0" max="1025" min="17" style="0" width="8.86"/>
  </cols>
  <sheetData>
    <row r="1" customFormat="false" ht="13.8" hidden="false" customHeight="false" outlineLevel="0" collapsed="false">
      <c r="A1" s="79" t="s">
        <v>48</v>
      </c>
      <c r="B1" s="79" t="s">
        <v>48</v>
      </c>
    </row>
    <row r="2" customFormat="false" ht="13.8" hidden="false" customHeight="false" outlineLevel="0" collapsed="false">
      <c r="G2" s="80" t="s">
        <v>49</v>
      </c>
      <c r="H2" s="81" t="s">
        <v>7</v>
      </c>
      <c r="I2" s="81"/>
      <c r="J2" s="81"/>
      <c r="K2" s="81"/>
      <c r="L2" s="82" t="s">
        <v>49</v>
      </c>
      <c r="M2" s="83" t="s">
        <v>30</v>
      </c>
      <c r="N2" s="83"/>
      <c r="O2" s="83"/>
      <c r="P2" s="83"/>
    </row>
    <row r="3" customFormat="false" ht="24.25" hidden="false" customHeight="false" outlineLevel="0" collapsed="false">
      <c r="A3" s="80" t="s">
        <v>50</v>
      </c>
      <c r="B3" s="80" t="s">
        <v>49</v>
      </c>
      <c r="C3" s="80" t="s">
        <v>51</v>
      </c>
      <c r="D3" s="80" t="s">
        <v>52</v>
      </c>
      <c r="G3" s="80"/>
      <c r="H3" s="84" t="s">
        <v>3</v>
      </c>
      <c r="I3" s="84" t="s">
        <v>4</v>
      </c>
      <c r="J3" s="84" t="s">
        <v>5</v>
      </c>
      <c r="K3" s="85" t="s">
        <v>6</v>
      </c>
      <c r="L3" s="82"/>
      <c r="M3" s="86" t="s">
        <v>3</v>
      </c>
      <c r="N3" s="84" t="s">
        <v>4</v>
      </c>
      <c r="O3" s="84" t="s">
        <v>5</v>
      </c>
      <c r="P3" s="84" t="s">
        <v>6</v>
      </c>
      <c r="Q3" s="87"/>
    </row>
    <row r="4" customFormat="false" ht="13.8" hidden="false" customHeight="false" outlineLevel="0" collapsed="false">
      <c r="A4" s="88" t="n">
        <v>43</v>
      </c>
      <c r="B4" s="12" t="s">
        <v>53</v>
      </c>
      <c r="C4" s="89" t="n">
        <v>24.1153342070773</v>
      </c>
      <c r="D4" s="89" t="n">
        <v>10.8809192200557</v>
      </c>
      <c r="E4" s="1"/>
      <c r="F4" s="1"/>
      <c r="G4" s="9" t="s">
        <v>54</v>
      </c>
      <c r="H4" s="90" t="n">
        <v>1.29658039293314</v>
      </c>
      <c r="I4" s="90" t="n">
        <v>7.36378482704014</v>
      </c>
      <c r="J4" s="90" t="n">
        <v>63.8343148413916</v>
      </c>
      <c r="K4" s="91" t="n">
        <v>27.5053199386351</v>
      </c>
      <c r="L4" s="92" t="s">
        <v>54</v>
      </c>
      <c r="M4" s="90" t="n">
        <v>1.86615186615187</v>
      </c>
      <c r="N4" s="90" t="n">
        <v>18.5328185328185</v>
      </c>
      <c r="O4" s="90" t="n">
        <v>58.6872586872587</v>
      </c>
      <c r="P4" s="90" t="n">
        <v>20.9137709137709</v>
      </c>
    </row>
    <row r="5" customFormat="false" ht="13.8" hidden="false" customHeight="false" outlineLevel="0" collapsed="false">
      <c r="A5" s="88" t="n">
        <v>33</v>
      </c>
      <c r="B5" s="12" t="s">
        <v>55</v>
      </c>
      <c r="C5" s="89" t="n">
        <v>45.456570155902</v>
      </c>
      <c r="D5" s="89" t="n">
        <v>26.7428027599334</v>
      </c>
      <c r="E5" s="1"/>
      <c r="F5" s="1"/>
      <c r="G5" s="12" t="s">
        <v>56</v>
      </c>
      <c r="H5" s="93" t="n">
        <v>1.74367404450185</v>
      </c>
      <c r="I5" s="93" t="n">
        <v>14.357423824341</v>
      </c>
      <c r="J5" s="93" t="n">
        <v>71.5552163447426</v>
      </c>
      <c r="K5" s="94" t="n">
        <v>12.3436857864146</v>
      </c>
      <c r="L5" s="95" t="s">
        <v>56</v>
      </c>
      <c r="M5" s="93" t="n">
        <v>2.34711328654833</v>
      </c>
      <c r="N5" s="93" t="n">
        <v>24.8540425782863</v>
      </c>
      <c r="O5" s="93" t="n">
        <v>61.74736097187</v>
      </c>
      <c r="P5" s="93" t="n">
        <v>11.0514831632954</v>
      </c>
    </row>
    <row r="6" customFormat="false" ht="13.8" hidden="false" customHeight="false" outlineLevel="0" collapsed="false">
      <c r="A6" s="88" t="n">
        <v>32</v>
      </c>
      <c r="B6" s="96" t="s">
        <v>57</v>
      </c>
      <c r="C6" s="97" t="n">
        <v>70.7182320441989</v>
      </c>
      <c r="D6" s="97" t="n">
        <v>49.9393098664817</v>
      </c>
      <c r="E6" s="1"/>
      <c r="F6" s="98"/>
      <c r="G6" s="12" t="s">
        <v>58</v>
      </c>
      <c r="H6" s="93" t="n">
        <v>0.932416797114272</v>
      </c>
      <c r="I6" s="93" t="n">
        <v>10.8078676920983</v>
      </c>
      <c r="J6" s="93" t="n">
        <v>73.8582998706867</v>
      </c>
      <c r="K6" s="94" t="n">
        <v>14.4014156401007</v>
      </c>
      <c r="L6" s="95" t="s">
        <v>58</v>
      </c>
      <c r="M6" s="93" t="n">
        <v>1.40739222518276</v>
      </c>
      <c r="N6" s="93" t="n">
        <v>20.2500512400082</v>
      </c>
      <c r="O6" s="93" t="n">
        <v>65.095306415249</v>
      </c>
      <c r="P6" s="93" t="n">
        <v>13.24725011956</v>
      </c>
    </row>
    <row r="7" customFormat="false" ht="13.8" hidden="false" customHeight="false" outlineLevel="0" collapsed="false">
      <c r="A7" s="88" t="n">
        <v>31</v>
      </c>
      <c r="B7" s="12" t="s">
        <v>59</v>
      </c>
      <c r="C7" s="89" t="n">
        <v>73.7006237006237</v>
      </c>
      <c r="D7" s="89" t="n">
        <v>51.4712063892392</v>
      </c>
      <c r="E7" s="1"/>
      <c r="F7" s="99"/>
      <c r="G7" s="46" t="s">
        <v>60</v>
      </c>
      <c r="H7" s="93" t="n">
        <v>1.65977249224405</v>
      </c>
      <c r="I7" s="93" t="n">
        <v>11.8123061013444</v>
      </c>
      <c r="J7" s="93" t="n">
        <v>71.864012409514</v>
      </c>
      <c r="K7" s="94" t="n">
        <v>14.6639089968976</v>
      </c>
      <c r="L7" s="100" t="s">
        <v>60</v>
      </c>
      <c r="M7" s="93" t="n">
        <v>2.30055369258364</v>
      </c>
      <c r="N7" s="93" t="n">
        <v>21.6226052145884</v>
      </c>
      <c r="O7" s="93" t="n">
        <v>62.9103953832956</v>
      </c>
      <c r="P7" s="93" t="n">
        <v>13.1664457095324</v>
      </c>
    </row>
    <row r="8" customFormat="false" ht="13.8" hidden="false" customHeight="false" outlineLevel="0" collapsed="false">
      <c r="A8" s="88" t="n">
        <v>28</v>
      </c>
      <c r="B8" s="12" t="s">
        <v>61</v>
      </c>
      <c r="C8" s="89" t="n">
        <v>74.4096913284512</v>
      </c>
      <c r="D8" s="89" t="n">
        <v>54.5404550766481</v>
      </c>
      <c r="E8" s="1"/>
      <c r="F8" s="1"/>
      <c r="G8" s="12" t="s">
        <v>62</v>
      </c>
      <c r="H8" s="93" t="n">
        <v>1.34549864295201</v>
      </c>
      <c r="I8" s="93" t="n">
        <v>14.1306230871398</v>
      </c>
      <c r="J8" s="93" t="n">
        <v>73.6501703528325</v>
      </c>
      <c r="K8" s="94" t="n">
        <v>10.8737079170757</v>
      </c>
      <c r="L8" s="95" t="s">
        <v>62</v>
      </c>
      <c r="M8" s="93" t="n">
        <v>1.7960267960268</v>
      </c>
      <c r="N8" s="93" t="n">
        <v>23.983598983599</v>
      </c>
      <c r="O8" s="93" t="n">
        <v>63.8369138369138</v>
      </c>
      <c r="P8" s="93" t="n">
        <v>10.3834603834604</v>
      </c>
    </row>
    <row r="9" customFormat="false" ht="13.8" hidden="false" customHeight="false" outlineLevel="0" collapsed="false">
      <c r="A9" s="88" t="n">
        <v>24</v>
      </c>
      <c r="B9" s="12" t="s">
        <v>63</v>
      </c>
      <c r="C9" s="101" t="n">
        <v>85.1680429180035</v>
      </c>
      <c r="D9" s="101" t="n">
        <v>66.882192743565</v>
      </c>
      <c r="E9" s="1"/>
      <c r="F9" s="1"/>
      <c r="G9" s="12" t="s">
        <v>64</v>
      </c>
      <c r="H9" s="93" t="n">
        <v>1.2909632571996</v>
      </c>
      <c r="I9" s="93" t="n">
        <v>11.1022840119166</v>
      </c>
      <c r="J9" s="93" t="n">
        <v>73.7636544190665</v>
      </c>
      <c r="K9" s="94" t="n">
        <v>13.8430983118173</v>
      </c>
      <c r="L9" s="95" t="s">
        <v>64</v>
      </c>
      <c r="M9" s="93" t="n">
        <v>2.25086828746994</v>
      </c>
      <c r="N9" s="93" t="n">
        <v>20.8455784130377</v>
      </c>
      <c r="O9" s="93" t="n">
        <v>64.026182206786</v>
      </c>
      <c r="P9" s="93" t="n">
        <v>12.8773710927064</v>
      </c>
    </row>
    <row r="10" customFormat="false" ht="13.8" hidden="false" customHeight="false" outlineLevel="0" collapsed="false">
      <c r="A10" s="88" t="n">
        <v>20</v>
      </c>
      <c r="B10" s="12" t="s">
        <v>65</v>
      </c>
      <c r="C10" s="101" t="n">
        <v>81.7744211137854</v>
      </c>
      <c r="D10" s="101" t="n">
        <v>68.3268838680148</v>
      </c>
      <c r="E10" s="1"/>
      <c r="F10" s="1"/>
      <c r="G10" s="12" t="s">
        <v>66</v>
      </c>
      <c r="H10" s="93" t="n">
        <v>1.20595754140269</v>
      </c>
      <c r="I10" s="93" t="n">
        <v>11.4260308991886</v>
      </c>
      <c r="J10" s="93" t="n">
        <v>73.7134600422363</v>
      </c>
      <c r="K10" s="94" t="n">
        <v>13.6545515171724</v>
      </c>
      <c r="L10" s="95" t="s">
        <v>66</v>
      </c>
      <c r="M10" s="93" t="n">
        <v>2.07062510493033</v>
      </c>
      <c r="N10" s="93" t="n">
        <v>22.3571548491801</v>
      </c>
      <c r="O10" s="93" t="n">
        <v>63.5905758576305</v>
      </c>
      <c r="P10" s="93" t="n">
        <v>11.981644188259</v>
      </c>
    </row>
    <row r="11" customFormat="false" ht="13.8" hidden="false" customHeight="false" outlineLevel="0" collapsed="false">
      <c r="A11" s="88" t="n">
        <v>27</v>
      </c>
      <c r="B11" s="12" t="s">
        <v>67</v>
      </c>
      <c r="C11" s="101" t="n">
        <v>88.0414312617703</v>
      </c>
      <c r="D11" s="101" t="n">
        <v>69.4809255784866</v>
      </c>
      <c r="E11" s="1"/>
      <c r="F11" s="1"/>
      <c r="G11" s="12" t="s">
        <v>68</v>
      </c>
      <c r="H11" s="93" t="n">
        <v>1.39993713581083</v>
      </c>
      <c r="I11" s="93" t="n">
        <v>10.8392369254576</v>
      </c>
      <c r="J11" s="93" t="n">
        <v>72.990159336541</v>
      </c>
      <c r="K11" s="94" t="n">
        <v>14.7706666021906</v>
      </c>
      <c r="L11" s="95" t="s">
        <v>68</v>
      </c>
      <c r="M11" s="93" t="n">
        <v>1.94276012612176</v>
      </c>
      <c r="N11" s="93" t="n">
        <v>20.6985204947853</v>
      </c>
      <c r="O11" s="93" t="n">
        <v>63.970409895707</v>
      </c>
      <c r="P11" s="93" t="n">
        <v>13.3883094833859</v>
      </c>
    </row>
    <row r="12" customFormat="false" ht="13.8" hidden="false" customHeight="false" outlineLevel="0" collapsed="false">
      <c r="A12" s="88" t="n">
        <v>21</v>
      </c>
      <c r="B12" s="12" t="s">
        <v>69</v>
      </c>
      <c r="C12" s="102" t="n">
        <v>83.5075597828525</v>
      </c>
      <c r="D12" s="101" t="n">
        <v>71.2334306897326</v>
      </c>
      <c r="E12" s="1"/>
      <c r="F12" s="1"/>
      <c r="G12" s="12" t="s">
        <v>70</v>
      </c>
      <c r="H12" s="93" t="n">
        <v>1.55549595800927</v>
      </c>
      <c r="I12" s="93" t="n">
        <v>15.8729550591931</v>
      </c>
      <c r="J12" s="93" t="n">
        <v>72.6753764223593</v>
      </c>
      <c r="K12" s="94" t="n">
        <v>9.8961725604383</v>
      </c>
      <c r="L12" s="95" t="s">
        <v>70</v>
      </c>
      <c r="M12" s="93" t="n">
        <v>2.10418715886517</v>
      </c>
      <c r="N12" s="93" t="n">
        <v>25.8944241933306</v>
      </c>
      <c r="O12" s="93" t="n">
        <v>61.27601303786</v>
      </c>
      <c r="P12" s="93" t="n">
        <v>10.7253756099443</v>
      </c>
    </row>
    <row r="13" customFormat="false" ht="13.8" hidden="false" customHeight="false" outlineLevel="0" collapsed="false">
      <c r="A13" s="88" t="n">
        <v>11</v>
      </c>
      <c r="B13" s="12" t="s">
        <v>71</v>
      </c>
      <c r="C13" s="101" t="n">
        <v>83.4227085335234</v>
      </c>
      <c r="D13" s="101" t="n">
        <v>71.9927626653357</v>
      </c>
      <c r="E13" s="1"/>
      <c r="F13" s="1"/>
      <c r="G13" s="12" t="s">
        <v>72</v>
      </c>
      <c r="H13" s="93" t="n">
        <v>1.36611354138664</v>
      </c>
      <c r="I13" s="93" t="n">
        <v>10.8971382487353</v>
      </c>
      <c r="J13" s="93" t="n">
        <v>71.485129157604</v>
      </c>
      <c r="K13" s="94" t="n">
        <v>16.251619052274</v>
      </c>
      <c r="L13" s="95" t="s">
        <v>72</v>
      </c>
      <c r="M13" s="93" t="n">
        <v>1.89195795648986</v>
      </c>
      <c r="N13" s="93" t="n">
        <v>21.9261794182351</v>
      </c>
      <c r="O13" s="93" t="n">
        <v>62.9283793693473</v>
      </c>
      <c r="P13" s="93" t="n">
        <v>13.2534832559276</v>
      </c>
    </row>
    <row r="14" customFormat="false" ht="13.8" hidden="false" customHeight="false" outlineLevel="0" collapsed="false">
      <c r="A14" s="88" t="n">
        <v>9</v>
      </c>
      <c r="B14" s="12" t="s">
        <v>70</v>
      </c>
      <c r="C14" s="101" t="n">
        <v>82.5715489827976</v>
      </c>
      <c r="D14" s="101" t="n">
        <v>72.0013886478042</v>
      </c>
      <c r="E14" s="1"/>
      <c r="F14" s="1"/>
      <c r="G14" s="12" t="s">
        <v>71</v>
      </c>
      <c r="H14" s="93" t="n">
        <v>2.09230959982642</v>
      </c>
      <c r="I14" s="93" t="n">
        <v>14.4849818666501</v>
      </c>
      <c r="J14" s="93" t="n">
        <v>72.2668237190416</v>
      </c>
      <c r="K14" s="94" t="n">
        <v>11.1558848144819</v>
      </c>
      <c r="L14" s="95" t="s">
        <v>71</v>
      </c>
      <c r="M14" s="93" t="n">
        <v>2.66720738707262</v>
      </c>
      <c r="N14" s="93" t="n">
        <v>25.3400299475917</v>
      </c>
      <c r="O14" s="93" t="n">
        <v>61.7825056151734</v>
      </c>
      <c r="P14" s="93" t="n">
        <v>10.2102570501622</v>
      </c>
    </row>
    <row r="15" customFormat="false" ht="13.8" hidden="false" customHeight="false" outlineLevel="0" collapsed="false">
      <c r="A15" s="88" t="n">
        <v>19</v>
      </c>
      <c r="B15" s="12" t="s">
        <v>73</v>
      </c>
      <c r="C15" s="101" t="n">
        <v>85.8714788732394</v>
      </c>
      <c r="D15" s="101" t="n">
        <v>72.7879169288861</v>
      </c>
      <c r="E15" s="1"/>
      <c r="F15" s="1"/>
      <c r="G15" s="12" t="s">
        <v>74</v>
      </c>
      <c r="H15" s="93" t="n">
        <v>1.11447698118853</v>
      </c>
      <c r="I15" s="93" t="n">
        <v>11.1971277908673</v>
      </c>
      <c r="J15" s="93" t="n">
        <v>73.6377575825573</v>
      </c>
      <c r="K15" s="94" t="n">
        <v>14.0506376453869</v>
      </c>
      <c r="L15" s="95" t="s">
        <v>74</v>
      </c>
      <c r="M15" s="93" t="n">
        <v>1.58831241805582</v>
      </c>
      <c r="N15" s="93" t="n">
        <v>20.8840606855216</v>
      </c>
      <c r="O15" s="93" t="n">
        <v>64.3191608915527</v>
      </c>
      <c r="P15" s="93" t="n">
        <v>13.2084660048698</v>
      </c>
    </row>
    <row r="16" customFormat="false" ht="13.8" hidden="false" customHeight="false" outlineLevel="0" collapsed="false">
      <c r="A16" s="88" t="n">
        <v>2</v>
      </c>
      <c r="B16" s="12" t="s">
        <v>56</v>
      </c>
      <c r="C16" s="101" t="n">
        <v>83.8989021311572</v>
      </c>
      <c r="D16" s="101" t="n">
        <v>72.7988441351654</v>
      </c>
      <c r="E16" s="1"/>
      <c r="F16" s="1"/>
      <c r="G16" s="12" t="s">
        <v>75</v>
      </c>
      <c r="H16" s="93" t="n">
        <v>1.9526075651278</v>
      </c>
      <c r="I16" s="93" t="n">
        <v>13.5161654319776</v>
      </c>
      <c r="J16" s="93" t="n">
        <v>72.7959574154933</v>
      </c>
      <c r="K16" s="94" t="n">
        <v>11.7352695874013</v>
      </c>
      <c r="L16" s="95" t="s">
        <v>75</v>
      </c>
      <c r="M16" s="93" t="n">
        <v>2.28116451738961</v>
      </c>
      <c r="N16" s="93" t="n">
        <v>23.5199296600234</v>
      </c>
      <c r="O16" s="93" t="n">
        <v>63.305978898007</v>
      </c>
      <c r="P16" s="93" t="n">
        <v>10.8929269245799</v>
      </c>
    </row>
    <row r="17" customFormat="false" ht="13.8" hidden="false" customHeight="false" outlineLevel="0" collapsed="false">
      <c r="A17" s="88" t="n">
        <v>13</v>
      </c>
      <c r="B17" s="12" t="s">
        <v>75</v>
      </c>
      <c r="C17" s="101" t="n">
        <v>84.5312270028946</v>
      </c>
      <c r="D17" s="101" t="n">
        <v>74.198905822587</v>
      </c>
      <c r="E17" s="1"/>
      <c r="F17" s="1"/>
      <c r="G17" s="12" t="s">
        <v>76</v>
      </c>
      <c r="H17" s="93" t="n">
        <v>0.959190791768399</v>
      </c>
      <c r="I17" s="93" t="n">
        <v>8.78469280980617</v>
      </c>
      <c r="J17" s="93" t="n">
        <v>74.0495291245204</v>
      </c>
      <c r="K17" s="94" t="n">
        <v>16.206587273905</v>
      </c>
      <c r="L17" s="95" t="s">
        <v>76</v>
      </c>
      <c r="M17" s="93" t="n">
        <v>1.29630092164748</v>
      </c>
      <c r="N17" s="93" t="n">
        <v>17.7460848714939</v>
      </c>
      <c r="O17" s="93" t="n">
        <v>67.532532407523</v>
      </c>
      <c r="P17" s="93" t="n">
        <v>13.4250817993356</v>
      </c>
    </row>
    <row r="18" customFormat="false" ht="13.8" hidden="false" customHeight="false" outlineLevel="0" collapsed="false">
      <c r="A18" s="88" t="n">
        <v>5</v>
      </c>
      <c r="B18" s="12" t="s">
        <v>62</v>
      </c>
      <c r="C18" s="101" t="n">
        <v>84.5238782699082</v>
      </c>
      <c r="D18" s="101" t="n">
        <v>74.2203742203742</v>
      </c>
      <c r="E18" s="1"/>
      <c r="F18" s="1"/>
      <c r="G18" s="12" t="s">
        <v>77</v>
      </c>
      <c r="H18" s="93" t="n">
        <v>1.58042666912408</v>
      </c>
      <c r="I18" s="93" t="n">
        <v>13.8460120720638</v>
      </c>
      <c r="J18" s="93" t="n">
        <v>71.6536884301709</v>
      </c>
      <c r="K18" s="94" t="n">
        <v>12.9198728286412</v>
      </c>
      <c r="L18" s="95" t="s">
        <v>77</v>
      </c>
      <c r="M18" s="93" t="n">
        <v>2.14252873563218</v>
      </c>
      <c r="N18" s="93" t="n">
        <v>23.3655172413793</v>
      </c>
      <c r="O18" s="93" t="n">
        <v>62.8183908045977</v>
      </c>
      <c r="P18" s="93" t="n">
        <v>11.6735632183908</v>
      </c>
    </row>
    <row r="19" customFormat="false" ht="13.8" hidden="false" customHeight="false" outlineLevel="0" collapsed="false">
      <c r="A19" s="88" t="n">
        <v>18</v>
      </c>
      <c r="B19" s="12" t="s">
        <v>78</v>
      </c>
      <c r="C19" s="101" t="n">
        <v>86.3526962856957</v>
      </c>
      <c r="D19" s="101" t="n">
        <v>74.2435111516891</v>
      </c>
      <c r="E19" s="1"/>
      <c r="F19" s="1"/>
      <c r="G19" s="12" t="s">
        <v>79</v>
      </c>
      <c r="H19" s="93" t="n">
        <v>1.75566084353109</v>
      </c>
      <c r="I19" s="93" t="n">
        <v>10.882771851292</v>
      </c>
      <c r="J19" s="93" t="n">
        <v>72.4239165189082</v>
      </c>
      <c r="K19" s="94" t="n">
        <v>14.9376507862686</v>
      </c>
      <c r="L19" s="95" t="s">
        <v>79</v>
      </c>
      <c r="M19" s="93" t="n">
        <v>2.29818181818182</v>
      </c>
      <c r="N19" s="93" t="n">
        <v>20.8290909090909</v>
      </c>
      <c r="O19" s="93" t="n">
        <v>63.456</v>
      </c>
      <c r="P19" s="93" t="n">
        <v>13.4167272727273</v>
      </c>
    </row>
    <row r="20" customFormat="false" ht="13.8" hidden="false" customHeight="false" outlineLevel="0" collapsed="false">
      <c r="A20" s="88" t="n">
        <v>15</v>
      </c>
      <c r="B20" s="12" t="s">
        <v>77</v>
      </c>
      <c r="C20" s="101" t="n">
        <v>84.5735612588122</v>
      </c>
      <c r="D20" s="101" t="n">
        <v>74.4919540229885</v>
      </c>
      <c r="E20" s="1"/>
      <c r="F20" s="1"/>
      <c r="G20" s="12" t="s">
        <v>80</v>
      </c>
      <c r="H20" s="93" t="n">
        <v>1.31892513764484</v>
      </c>
      <c r="I20" s="93" t="n">
        <v>10.9643356068699</v>
      </c>
      <c r="J20" s="93" t="n">
        <v>73.6543676555181</v>
      </c>
      <c r="K20" s="94" t="n">
        <v>14.0623715999671</v>
      </c>
      <c r="L20" s="95" t="s">
        <v>80</v>
      </c>
      <c r="M20" s="93" t="n">
        <v>1.77230337542296</v>
      </c>
      <c r="N20" s="93" t="n">
        <v>19.7903771560617</v>
      </c>
      <c r="O20" s="93" t="n">
        <v>64.9397540645374</v>
      </c>
      <c r="P20" s="93" t="n">
        <v>13.4975654039779</v>
      </c>
    </row>
    <row r="21" customFormat="false" ht="13.8" hidden="false" customHeight="false" outlineLevel="0" collapsed="false">
      <c r="A21" s="88" t="n">
        <v>25</v>
      </c>
      <c r="B21" s="12" t="s">
        <v>81</v>
      </c>
      <c r="C21" s="101" t="n">
        <v>88.071886546403</v>
      </c>
      <c r="D21" s="101" t="n">
        <v>74.5861547474692</v>
      </c>
      <c r="E21" s="1"/>
      <c r="F21" s="1"/>
      <c r="G21" s="12" t="s">
        <v>78</v>
      </c>
      <c r="H21" s="93" t="n">
        <v>1.30748715280036</v>
      </c>
      <c r="I21" s="93" t="n">
        <v>12.3398165615039</v>
      </c>
      <c r="J21" s="93" t="n">
        <v>74.2210368828466</v>
      </c>
      <c r="K21" s="94" t="n">
        <v>12.1316594028492</v>
      </c>
      <c r="L21" s="95" t="s">
        <v>78</v>
      </c>
      <c r="M21" s="93" t="n">
        <v>1.87817920959958</v>
      </c>
      <c r="N21" s="93" t="n">
        <v>23.8783096387114</v>
      </c>
      <c r="O21" s="93" t="n">
        <v>63.4668057910526</v>
      </c>
      <c r="P21" s="93" t="n">
        <v>10.7767053606365</v>
      </c>
    </row>
    <row r="22" customFormat="false" ht="13.8" hidden="false" customHeight="false" outlineLevel="0" collapsed="false">
      <c r="A22" s="88" t="n">
        <v>23</v>
      </c>
      <c r="B22" s="12" t="s">
        <v>82</v>
      </c>
      <c r="C22" s="101" t="n">
        <v>87.6327769347496</v>
      </c>
      <c r="D22" s="101" t="n">
        <v>74.8945147679325</v>
      </c>
      <c r="E22" s="1"/>
      <c r="F22" s="1"/>
      <c r="G22" s="12" t="s">
        <v>73</v>
      </c>
      <c r="H22" s="93" t="n">
        <v>1.38329979879276</v>
      </c>
      <c r="I22" s="93" t="n">
        <v>12.7452213279678</v>
      </c>
      <c r="J22" s="93" t="n">
        <v>72.8747484909457</v>
      </c>
      <c r="K22" s="94" t="n">
        <v>12.9967303822938</v>
      </c>
      <c r="L22" s="95" t="s">
        <v>73</v>
      </c>
      <c r="M22" s="93" t="n">
        <v>2.20264317180617</v>
      </c>
      <c r="N22" s="93" t="n">
        <v>25.0094398993077</v>
      </c>
      <c r="O22" s="93" t="n">
        <v>61.7684078036501</v>
      </c>
      <c r="P22" s="93" t="n">
        <v>11.019509125236</v>
      </c>
    </row>
    <row r="23" customFormat="false" ht="13.8" hidden="false" customHeight="false" outlineLevel="0" collapsed="false">
      <c r="A23" s="88" t="n">
        <v>22</v>
      </c>
      <c r="B23" s="12" t="s">
        <v>83</v>
      </c>
      <c r="C23" s="101" t="n">
        <v>86.6910707281998</v>
      </c>
      <c r="D23" s="101" t="n">
        <v>74.9542244310751</v>
      </c>
      <c r="E23" s="1"/>
      <c r="F23" s="1"/>
      <c r="G23" s="12" t="s">
        <v>65</v>
      </c>
      <c r="H23" s="93" t="n">
        <v>1.38185741555316</v>
      </c>
      <c r="I23" s="93" t="n">
        <v>16.8437214706615</v>
      </c>
      <c r="J23" s="93" t="n">
        <v>72.5703377873682</v>
      </c>
      <c r="K23" s="94" t="n">
        <v>9.20408332641713</v>
      </c>
      <c r="L23" s="95" t="s">
        <v>65</v>
      </c>
      <c r="M23" s="93" t="n">
        <v>2.75038488744643</v>
      </c>
      <c r="N23" s="93" t="n">
        <v>28.9227312445388</v>
      </c>
      <c r="O23" s="93" t="n">
        <v>60.2796155286481</v>
      </c>
      <c r="P23" s="93" t="n">
        <v>8.0472683393667</v>
      </c>
    </row>
    <row r="24" customFormat="false" ht="13.8" hidden="false" customHeight="false" outlineLevel="0" collapsed="false">
      <c r="A24" s="88" t="n">
        <v>7</v>
      </c>
      <c r="B24" s="12" t="s">
        <v>66</v>
      </c>
      <c r="C24" s="101" t="n">
        <v>87.3680115594087</v>
      </c>
      <c r="D24" s="101" t="n">
        <v>75.5722200458895</v>
      </c>
      <c r="E24" s="1"/>
      <c r="F24" s="1"/>
      <c r="G24" s="12" t="s">
        <v>69</v>
      </c>
      <c r="H24" s="93" t="n">
        <v>1.6061734487864</v>
      </c>
      <c r="I24" s="93" t="n">
        <v>14.8862667683611</v>
      </c>
      <c r="J24" s="93" t="n">
        <v>72.9597559334201</v>
      </c>
      <c r="K24" s="94" t="n">
        <v>10.5478038494325</v>
      </c>
      <c r="L24" s="95" t="s">
        <v>69</v>
      </c>
      <c r="M24" s="93" t="n">
        <v>2.54774208043136</v>
      </c>
      <c r="N24" s="93" t="n">
        <v>26.218827229836</v>
      </c>
      <c r="O24" s="93" t="n">
        <v>61.8782296113233</v>
      </c>
      <c r="P24" s="93" t="n">
        <v>9.35520107840935</v>
      </c>
    </row>
    <row r="25" customFormat="false" ht="13.8" hidden="false" customHeight="false" outlineLevel="0" collapsed="false">
      <c r="A25" s="88" t="n">
        <v>4</v>
      </c>
      <c r="B25" s="12" t="s">
        <v>60</v>
      </c>
      <c r="C25" s="101" t="n">
        <v>86.5279214064116</v>
      </c>
      <c r="D25" s="101" t="n">
        <v>76.076841092828</v>
      </c>
      <c r="E25" s="1"/>
      <c r="F25" s="1"/>
      <c r="G25" s="12" t="s">
        <v>83</v>
      </c>
      <c r="H25" s="93" t="n">
        <v>1.11125637338214</v>
      </c>
      <c r="I25" s="93" t="n">
        <v>12.1976728984181</v>
      </c>
      <c r="J25" s="93" t="n">
        <v>74.2449993463198</v>
      </c>
      <c r="K25" s="94" t="n">
        <v>12.44607138188</v>
      </c>
      <c r="L25" s="95" t="s">
        <v>83</v>
      </c>
      <c r="M25" s="93" t="n">
        <v>1.71331415119016</v>
      </c>
      <c r="N25" s="93" t="n">
        <v>23.3324614177348</v>
      </c>
      <c r="O25" s="93" t="n">
        <v>63.8111430813497</v>
      </c>
      <c r="P25" s="93" t="n">
        <v>11.1430813497253</v>
      </c>
    </row>
    <row r="26" customFormat="false" ht="13.8" hidden="false" customHeight="false" outlineLevel="0" collapsed="false">
      <c r="A26" s="88" t="n">
        <v>10</v>
      </c>
      <c r="B26" s="12" t="s">
        <v>72</v>
      </c>
      <c r="C26" s="101" t="n">
        <v>87.7367482098781</v>
      </c>
      <c r="D26" s="101" t="n">
        <v>76.181862625275</v>
      </c>
      <c r="E26" s="1"/>
      <c r="F26" s="1"/>
      <c r="G26" s="12" t="s">
        <v>82</v>
      </c>
      <c r="H26" s="93" t="n">
        <v>1.15073343449671</v>
      </c>
      <c r="I26" s="93" t="n">
        <v>11.2164896307537</v>
      </c>
      <c r="J26" s="93" t="n">
        <v>74.1991232507166</v>
      </c>
      <c r="K26" s="94" t="n">
        <v>13.4336536840331</v>
      </c>
      <c r="L26" s="95" t="s">
        <v>82</v>
      </c>
      <c r="M26" s="93" t="n">
        <v>1.84388185654008</v>
      </c>
      <c r="N26" s="93" t="n">
        <v>23.2616033755274</v>
      </c>
      <c r="O26" s="93" t="n">
        <v>63.1856540084388</v>
      </c>
      <c r="P26" s="93" t="n">
        <v>11.7088607594937</v>
      </c>
    </row>
    <row r="27" customFormat="false" ht="13.8" hidden="false" customHeight="false" outlineLevel="0" collapsed="false">
      <c r="A27" s="88" t="n">
        <v>16</v>
      </c>
      <c r="B27" s="12" t="s">
        <v>79</v>
      </c>
      <c r="C27" s="101" t="n">
        <v>87.3615673051769</v>
      </c>
      <c r="D27" s="101" t="n">
        <v>76.8727272727273</v>
      </c>
      <c r="E27" s="1"/>
      <c r="F27" s="1"/>
      <c r="G27" s="12" t="s">
        <v>63</v>
      </c>
      <c r="H27" s="93" t="n">
        <v>1.63922929925139</v>
      </c>
      <c r="I27" s="93" t="n">
        <v>13.1927277827451</v>
      </c>
      <c r="J27" s="93" t="n">
        <v>72.3662757060958</v>
      </c>
      <c r="K27" s="94" t="n">
        <v>12.8017672119076</v>
      </c>
      <c r="L27" s="95" t="s">
        <v>63</v>
      </c>
      <c r="M27" s="93" t="n">
        <v>2.81999472898181</v>
      </c>
      <c r="N27" s="93" t="n">
        <v>30.2978125274532</v>
      </c>
      <c r="O27" s="93" t="n">
        <v>58.1639286655539</v>
      </c>
      <c r="P27" s="93" t="n">
        <v>8.71826407801107</v>
      </c>
    </row>
    <row r="28" customFormat="false" ht="13.8" hidden="false" customHeight="false" outlineLevel="0" collapsed="false">
      <c r="A28" s="88" t="n">
        <v>6</v>
      </c>
      <c r="B28" s="12" t="s">
        <v>64</v>
      </c>
      <c r="C28" s="101" t="n">
        <v>87.6067527308838</v>
      </c>
      <c r="D28" s="101" t="n">
        <v>76.9035532994924</v>
      </c>
      <c r="E28" s="1"/>
      <c r="F28" s="1"/>
      <c r="G28" s="12" t="s">
        <v>81</v>
      </c>
      <c r="H28" s="93" t="n">
        <v>1.51189958704629</v>
      </c>
      <c r="I28" s="93" t="n">
        <v>10.4162138665508</v>
      </c>
      <c r="J28" s="93" t="n">
        <v>69.7674418604651</v>
      </c>
      <c r="K28" s="94" t="n">
        <v>18.3044446859378</v>
      </c>
      <c r="L28" s="95" t="s">
        <v>81</v>
      </c>
      <c r="M28" s="93" t="n">
        <v>2.25894791340245</v>
      </c>
      <c r="N28" s="93" t="n">
        <v>23.1548973391283</v>
      </c>
      <c r="O28" s="93" t="n">
        <v>59.9602163576168</v>
      </c>
      <c r="P28" s="93" t="n">
        <v>14.6259383898524</v>
      </c>
    </row>
    <row r="29" customFormat="false" ht="13.8" hidden="false" customHeight="false" outlineLevel="0" collapsed="false">
      <c r="A29" s="88" t="n">
        <v>8</v>
      </c>
      <c r="B29" s="12" t="s">
        <v>68</v>
      </c>
      <c r="C29" s="101" t="n">
        <v>87.7608259387316</v>
      </c>
      <c r="D29" s="101" t="n">
        <v>77.3587193790929</v>
      </c>
      <c r="E29" s="1"/>
      <c r="F29" s="1"/>
      <c r="G29" s="12" t="s">
        <v>67</v>
      </c>
      <c r="H29" s="93" t="n">
        <v>1.34965473948525</v>
      </c>
      <c r="I29" s="93" t="n">
        <v>10.6089139987445</v>
      </c>
      <c r="J29" s="93" t="n">
        <v>74.8901443816698</v>
      </c>
      <c r="K29" s="94" t="n">
        <v>13.1512868801004</v>
      </c>
      <c r="L29" s="95" t="s">
        <v>67</v>
      </c>
      <c r="M29" s="93" t="n">
        <v>3.59599749843652</v>
      </c>
      <c r="N29" s="93" t="n">
        <v>26.9230769230769</v>
      </c>
      <c r="O29" s="93" t="n">
        <v>61.1944965603502</v>
      </c>
      <c r="P29" s="93" t="n">
        <v>8.28642901813634</v>
      </c>
    </row>
    <row r="30" customFormat="false" ht="13.8" hidden="false" customHeight="false" outlineLevel="0" collapsed="false">
      <c r="A30" s="88" t="n">
        <v>12</v>
      </c>
      <c r="B30" s="12" t="s">
        <v>74</v>
      </c>
      <c r="C30" s="101" t="n">
        <v>87.6883952279442</v>
      </c>
      <c r="D30" s="101" t="n">
        <v>77.5276268964226</v>
      </c>
      <c r="E30" s="1"/>
      <c r="F30" s="1"/>
      <c r="G30" s="12" t="s">
        <v>61</v>
      </c>
      <c r="H30" s="93" t="n">
        <v>2.31332557662035</v>
      </c>
      <c r="I30" s="93" t="n">
        <v>23.2769830949285</v>
      </c>
      <c r="J30" s="93" t="n">
        <v>66.8948052836904</v>
      </c>
      <c r="K30" s="94" t="n">
        <v>7.5148860447608</v>
      </c>
      <c r="L30" s="95" t="s">
        <v>61</v>
      </c>
      <c r="M30" s="93" t="n">
        <v>4.45452670653743</v>
      </c>
      <c r="N30" s="93" t="n">
        <v>41.0050182168145</v>
      </c>
      <c r="O30" s="93" t="n">
        <v>48.5598405169451</v>
      </c>
      <c r="P30" s="93" t="n">
        <v>5.98061455970303</v>
      </c>
    </row>
    <row r="31" customFormat="false" ht="13.8" hidden="false" customHeight="false" outlineLevel="0" collapsed="false">
      <c r="A31" s="88" t="n">
        <v>3</v>
      </c>
      <c r="B31" s="12" t="s">
        <v>58</v>
      </c>
      <c r="C31" s="101" t="n">
        <v>88.2597155107874</v>
      </c>
      <c r="D31" s="101" t="n">
        <v>78.3425565348091</v>
      </c>
      <c r="E31" s="1"/>
      <c r="F31" s="1"/>
      <c r="G31" s="12" t="s">
        <v>59</v>
      </c>
      <c r="H31" s="93" t="n">
        <v>4.71933471933472</v>
      </c>
      <c r="I31" s="93" t="n">
        <v>21.5800415800416</v>
      </c>
      <c r="J31" s="93" t="n">
        <v>65.010395010395</v>
      </c>
      <c r="K31" s="94" t="n">
        <v>8.69022869022869</v>
      </c>
      <c r="L31" s="95" t="s">
        <v>59</v>
      </c>
      <c r="M31" s="93" t="n">
        <v>6.68348045397226</v>
      </c>
      <c r="N31" s="93" t="n">
        <v>41.8453131567886</v>
      </c>
      <c r="O31" s="93" t="n">
        <v>45.8806221101303</v>
      </c>
      <c r="P31" s="93" t="n">
        <v>5.59058427910887</v>
      </c>
    </row>
    <row r="32" customFormat="false" ht="13.8" hidden="false" customHeight="false" outlineLevel="0" collapsed="false">
      <c r="A32" s="88" t="n">
        <v>17</v>
      </c>
      <c r="B32" s="12" t="s">
        <v>80</v>
      </c>
      <c r="C32" s="101" t="n">
        <v>87.7167392554853</v>
      </c>
      <c r="D32" s="101" t="n">
        <v>78.4373194685153</v>
      </c>
      <c r="E32" s="1"/>
      <c r="F32" s="1"/>
      <c r="G32" s="12" t="s">
        <v>57</v>
      </c>
      <c r="H32" s="93" t="n">
        <v>4.73066298342541</v>
      </c>
      <c r="I32" s="93" t="n">
        <v>24.5511049723757</v>
      </c>
      <c r="J32" s="93" t="n">
        <v>63.5186464088398</v>
      </c>
      <c r="K32" s="94" t="n">
        <v>7.19958563535912</v>
      </c>
      <c r="L32" s="95" t="s">
        <v>57</v>
      </c>
      <c r="M32" s="93" t="n">
        <v>6.95335529738165</v>
      </c>
      <c r="N32" s="93" t="n">
        <v>43.1073348361366</v>
      </c>
      <c r="O32" s="93" t="n">
        <v>44.8586786890931</v>
      </c>
      <c r="P32" s="93" t="n">
        <v>5.08063117738859</v>
      </c>
    </row>
    <row r="33" customFormat="false" ht="13.8" hidden="false" customHeight="false" outlineLevel="0" collapsed="false">
      <c r="A33" s="88" t="n">
        <v>1</v>
      </c>
      <c r="B33" s="12" t="s">
        <v>54</v>
      </c>
      <c r="C33" s="101" t="n">
        <v>91.3396347800267</v>
      </c>
      <c r="D33" s="101" t="n">
        <v>79.6010296010296</v>
      </c>
      <c r="E33" s="1"/>
      <c r="F33" s="1"/>
      <c r="G33" s="12" t="s">
        <v>55</v>
      </c>
      <c r="H33" s="93" t="n">
        <v>18.4409799554566</v>
      </c>
      <c r="I33" s="93" t="n">
        <v>36.1024498886414</v>
      </c>
      <c r="J33" s="93" t="n">
        <v>41.8708240534521</v>
      </c>
      <c r="K33" s="94" t="n">
        <v>3.58574610244989</v>
      </c>
      <c r="L33" s="95" t="s">
        <v>55</v>
      </c>
      <c r="M33" s="93" t="n">
        <v>21.1991434689507</v>
      </c>
      <c r="N33" s="93" t="n">
        <v>52.0580537711159</v>
      </c>
      <c r="O33" s="93" t="n">
        <v>24.6728527242446</v>
      </c>
      <c r="P33" s="93" t="n">
        <v>2.06995003568879</v>
      </c>
    </row>
    <row r="34" customFormat="false" ht="13.8" hidden="false" customHeight="false" outlineLevel="0" collapsed="false">
      <c r="A34" s="103" t="n">
        <v>14</v>
      </c>
      <c r="B34" s="17" t="s">
        <v>76</v>
      </c>
      <c r="C34" s="104" t="n">
        <v>90.2561163984254</v>
      </c>
      <c r="D34" s="104" t="n">
        <v>80.9576142068586</v>
      </c>
      <c r="E34" s="1"/>
      <c r="F34" s="1"/>
      <c r="G34" s="17" t="s">
        <v>53</v>
      </c>
      <c r="H34" s="105" t="n">
        <v>30.586500655308</v>
      </c>
      <c r="I34" s="105" t="n">
        <v>45.2981651376147</v>
      </c>
      <c r="J34" s="105" t="n">
        <v>23.3125819134993</v>
      </c>
      <c r="K34" s="106" t="n">
        <v>0.802752293577982</v>
      </c>
      <c r="L34" s="107" t="s">
        <v>53</v>
      </c>
      <c r="M34" s="105" t="n">
        <v>40.1636490250696</v>
      </c>
      <c r="N34" s="105" t="n">
        <v>48.9554317548747</v>
      </c>
      <c r="O34" s="105" t="n">
        <v>10.358635097493</v>
      </c>
      <c r="P34" s="105" t="n">
        <v>0.522284122562674</v>
      </c>
    </row>
    <row r="35" customFormat="false" ht="13.8" hidden="false" customHeight="false" outlineLevel="0" collapsed="false">
      <c r="G35" s="108" t="s">
        <v>84</v>
      </c>
    </row>
    <row r="36" customFormat="false" ht="13.8" hidden="false" customHeight="false" outlineLevel="0" collapsed="false">
      <c r="G36" s="109" t="s">
        <v>7</v>
      </c>
      <c r="H36" s="109"/>
      <c r="I36" s="109"/>
      <c r="J36" s="109"/>
      <c r="K36" s="109"/>
      <c r="L36" s="110" t="s">
        <v>30</v>
      </c>
      <c r="M36" s="110"/>
      <c r="N36" s="110"/>
      <c r="O36" s="110"/>
      <c r="P36" s="110"/>
    </row>
    <row r="65" customFormat="false" ht="13.8" hidden="false" customHeight="false" outlineLevel="0" collapsed="false">
      <c r="G65" s="28" t="s">
        <v>27</v>
      </c>
    </row>
    <row r="66" customFormat="false" ht="13.8" hidden="false" customHeight="false" outlineLevel="0" collapsed="false">
      <c r="G66" s="29" t="s">
        <v>28</v>
      </c>
    </row>
    <row r="67" customFormat="false" ht="13.8" hidden="false" customHeight="false" outlineLevel="0" collapsed="false">
      <c r="G67" s="1" t="s">
        <v>29</v>
      </c>
    </row>
  </sheetData>
  <mergeCells count="6">
    <mergeCell ref="G2:G3"/>
    <mergeCell ref="H2:K2"/>
    <mergeCell ref="L2:L3"/>
    <mergeCell ref="M2:P2"/>
    <mergeCell ref="G36:K36"/>
    <mergeCell ref="L36:P36"/>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L39"/>
  <sheetViews>
    <sheetView showFormulas="false" showGridLines="true" showRowColHeaders="true" showZeros="true" rightToLeft="false" tabSelected="false" showOutlineSymbols="true" defaultGridColor="true" view="normal" topLeftCell="A1" colorId="64" zoomScale="400" zoomScaleNormal="400" zoomScalePageLayoutView="100" workbookViewId="0">
      <selection pane="topLeft" activeCell="A39" activeCellId="0" sqref="A39"/>
    </sheetView>
  </sheetViews>
  <sheetFormatPr defaultRowHeight="12" zeroHeight="false" outlineLevelRow="0" outlineLevelCol="0"/>
  <cols>
    <col collapsed="false" customWidth="true" hidden="false" outlineLevel="0" max="1" min="1" style="111" width="15.71"/>
    <col collapsed="false" customWidth="true" hidden="false" outlineLevel="0" max="10" min="2" style="111" width="15.15"/>
    <col collapsed="false" customWidth="true" hidden="false" outlineLevel="0" max="11" min="11" style="111" width="14.69"/>
    <col collapsed="false" customWidth="false" hidden="false" outlineLevel="0" max="1025" min="12" style="111" width="11.42"/>
  </cols>
  <sheetData>
    <row r="1" customFormat="false" ht="12.75" hidden="false" customHeight="false" outlineLevel="0" collapsed="false">
      <c r="A1" s="112" t="s">
        <v>85</v>
      </c>
    </row>
    <row r="2" customFormat="false" ht="72.75" hidden="false" customHeight="false" outlineLevel="0" collapsed="false">
      <c r="A2" s="4" t="s">
        <v>86</v>
      </c>
      <c r="B2" s="113" t="s">
        <v>38</v>
      </c>
      <c r="C2" s="114" t="s">
        <v>87</v>
      </c>
      <c r="D2" s="6" t="s">
        <v>88</v>
      </c>
      <c r="E2" s="6" t="s">
        <v>89</v>
      </c>
      <c r="F2" s="115" t="s">
        <v>90</v>
      </c>
      <c r="G2" s="116" t="s">
        <v>91</v>
      </c>
      <c r="H2" s="6" t="s">
        <v>92</v>
      </c>
      <c r="I2" s="6" t="s">
        <v>93</v>
      </c>
      <c r="J2" s="6" t="s">
        <v>94</v>
      </c>
    </row>
    <row r="3" customFormat="false" ht="12" hidden="false" customHeight="false" outlineLevel="0" collapsed="false">
      <c r="A3" s="9" t="s">
        <v>56</v>
      </c>
      <c r="B3" s="117" t="n">
        <v>102.613386243175</v>
      </c>
      <c r="C3" s="118" t="n">
        <v>247.300485881301</v>
      </c>
      <c r="D3" s="119" t="n">
        <v>227.24311535011</v>
      </c>
      <c r="E3" s="119" t="n">
        <v>267.647637306994</v>
      </c>
      <c r="F3" s="120" t="n">
        <v>40.4045219568831</v>
      </c>
      <c r="G3" s="121" t="n">
        <v>249.106548973666</v>
      </c>
      <c r="H3" s="119" t="n">
        <v>229.29261907424</v>
      </c>
      <c r="I3" s="119" t="n">
        <v>268.278037573486</v>
      </c>
      <c r="J3" s="119" t="n">
        <v>38.9854184992461</v>
      </c>
      <c r="K3" s="122"/>
      <c r="L3" s="122"/>
    </row>
    <row r="4" customFormat="false" ht="12" hidden="false" customHeight="false" outlineLevel="0" collapsed="false">
      <c r="A4" s="12" t="s">
        <v>65</v>
      </c>
      <c r="B4" s="123" t="n">
        <v>97.3114496274877</v>
      </c>
      <c r="C4" s="124" t="n">
        <v>241.33502207342</v>
      </c>
      <c r="D4" s="70" t="n">
        <v>227.925968715802</v>
      </c>
      <c r="E4" s="70" t="n">
        <v>265.867901443168</v>
      </c>
      <c r="F4" s="125" t="n">
        <v>37.9419327273656</v>
      </c>
      <c r="G4" s="126" t="n">
        <v>242.213375858159</v>
      </c>
      <c r="H4" s="70" t="n">
        <v>229.845057861411</v>
      </c>
      <c r="I4" s="70" t="n">
        <v>262.147867325414</v>
      </c>
      <c r="J4" s="70" t="n">
        <v>32.3028094640031</v>
      </c>
      <c r="K4" s="122"/>
      <c r="L4" s="122"/>
    </row>
    <row r="5" customFormat="false" ht="12" hidden="false" customHeight="false" outlineLevel="0" collapsed="false">
      <c r="A5" s="12" t="s">
        <v>58</v>
      </c>
      <c r="B5" s="123" t="n">
        <v>101.59614169738</v>
      </c>
      <c r="C5" s="124" t="n">
        <v>254.002366914155</v>
      </c>
      <c r="D5" s="70" t="n">
        <v>236.695581994118</v>
      </c>
      <c r="E5" s="70" t="n">
        <v>273.019664089591</v>
      </c>
      <c r="F5" s="125" t="n">
        <v>36.324082095473</v>
      </c>
      <c r="G5" s="126" t="n">
        <v>255.811356941549</v>
      </c>
      <c r="H5" s="70" t="n">
        <v>237.703690609504</v>
      </c>
      <c r="I5" s="70" t="n">
        <v>270.978453184957</v>
      </c>
      <c r="J5" s="70" t="n">
        <v>33.2747625754527</v>
      </c>
      <c r="K5" s="122"/>
      <c r="L5" s="122"/>
    </row>
    <row r="6" customFormat="false" ht="12" hidden="false" customHeight="false" outlineLevel="0" collapsed="false">
      <c r="A6" s="12" t="s">
        <v>60</v>
      </c>
      <c r="B6" s="123" t="n">
        <v>107.290940636747</v>
      </c>
      <c r="C6" s="124" t="n">
        <v>252.681852414615</v>
      </c>
      <c r="D6" s="70" t="n">
        <v>233.501118649776</v>
      </c>
      <c r="E6" s="70" t="n">
        <v>269.888459190338</v>
      </c>
      <c r="F6" s="125" t="n">
        <v>36.3873405405621</v>
      </c>
      <c r="G6" s="126" t="n">
        <v>253.511509274644</v>
      </c>
      <c r="H6" s="70" t="n">
        <v>232.601153371666</v>
      </c>
      <c r="I6" s="70" t="n">
        <v>269.385093844141</v>
      </c>
      <c r="J6" s="70" t="n">
        <v>36.7839404724758</v>
      </c>
      <c r="K6" s="122"/>
      <c r="L6" s="122"/>
    </row>
    <row r="7" customFormat="false" ht="12" hidden="false" customHeight="false" outlineLevel="0" collapsed="false">
      <c r="A7" s="12" t="s">
        <v>62</v>
      </c>
      <c r="B7" s="123" t="n">
        <v>102.679291289696</v>
      </c>
      <c r="C7" s="124" t="n">
        <v>245.806311890929</v>
      </c>
      <c r="D7" s="70" t="n">
        <v>229.440557737897</v>
      </c>
      <c r="E7" s="70" t="n">
        <v>266.187128053567</v>
      </c>
      <c r="F7" s="125" t="n">
        <v>36.7465703156695</v>
      </c>
      <c r="G7" s="126" t="n">
        <v>249.700828173768</v>
      </c>
      <c r="H7" s="70" t="n">
        <v>234.178198596665</v>
      </c>
      <c r="I7" s="70" t="n">
        <v>266.096804753938</v>
      </c>
      <c r="J7" s="70" t="n">
        <v>31.9186061572732</v>
      </c>
      <c r="K7" s="122"/>
      <c r="L7" s="122"/>
    </row>
    <row r="8" customFormat="false" ht="12" hidden="false" customHeight="false" outlineLevel="0" collapsed="false">
      <c r="A8" s="12" t="s">
        <v>64</v>
      </c>
      <c r="B8" s="123" t="n">
        <v>103.621998829946</v>
      </c>
      <c r="C8" s="124" t="n">
        <v>252.880978653693</v>
      </c>
      <c r="D8" s="70" t="n">
        <v>235.123117638637</v>
      </c>
      <c r="E8" s="70" t="n">
        <v>274.405275223714</v>
      </c>
      <c r="F8" s="125" t="n">
        <v>39.2821575850765</v>
      </c>
      <c r="G8" s="126" t="n">
        <v>253.675827581512</v>
      </c>
      <c r="H8" s="70" t="n">
        <v>238.42597580668</v>
      </c>
      <c r="I8" s="70" t="n">
        <v>272.071061171287</v>
      </c>
      <c r="J8" s="70" t="n">
        <v>33.6450853646067</v>
      </c>
      <c r="K8" s="122"/>
      <c r="L8" s="122"/>
    </row>
    <row r="9" customFormat="false" ht="12" hidden="false" customHeight="false" outlineLevel="0" collapsed="false">
      <c r="A9" s="12" t="s">
        <v>67</v>
      </c>
      <c r="B9" s="123" t="n">
        <v>99.9809860854005</v>
      </c>
      <c r="C9" s="124" t="n">
        <v>252.155035182751</v>
      </c>
      <c r="D9" s="70" t="n">
        <v>246.137533463717</v>
      </c>
      <c r="E9" s="70" t="n">
        <v>275.053891500415</v>
      </c>
      <c r="F9" s="125" t="n">
        <v>28.9163580366983</v>
      </c>
      <c r="G9" s="126" t="n">
        <v>242.047323181189</v>
      </c>
      <c r="H9" s="70" t="n">
        <v>232.182027730007</v>
      </c>
      <c r="I9" s="70" t="n">
        <v>262.465132608747</v>
      </c>
      <c r="J9" s="70" t="n">
        <v>30.2831048787403</v>
      </c>
      <c r="K9" s="122"/>
      <c r="L9" s="122"/>
    </row>
    <row r="10" customFormat="false" ht="12" hidden="false" customHeight="false" outlineLevel="0" collapsed="false">
      <c r="A10" s="12" t="s">
        <v>63</v>
      </c>
      <c r="B10" s="123" t="n">
        <v>100.618252608874</v>
      </c>
      <c r="C10" s="124" t="n">
        <v>248.535633106547</v>
      </c>
      <c r="D10" s="70" t="n">
        <v>231.117514529267</v>
      </c>
      <c r="E10" s="70" t="n">
        <v>274.283832642129</v>
      </c>
      <c r="F10" s="125" t="n">
        <v>43.1663181128619</v>
      </c>
      <c r="G10" s="126" t="n">
        <v>242.016418337222</v>
      </c>
      <c r="H10" s="70" t="n">
        <v>224.759358557338</v>
      </c>
      <c r="I10" s="70" t="n">
        <v>267.429945009156</v>
      </c>
      <c r="J10" s="70" t="n">
        <v>42.6705864518174</v>
      </c>
      <c r="K10" s="122"/>
      <c r="L10" s="122"/>
    </row>
    <row r="11" customFormat="false" ht="12" hidden="false" customHeight="false" outlineLevel="0" collapsed="false">
      <c r="A11" s="12" t="s">
        <v>66</v>
      </c>
      <c r="B11" s="123" t="n">
        <v>101.481099818767</v>
      </c>
      <c r="C11" s="124" t="n">
        <v>251.968924604409</v>
      </c>
      <c r="D11" s="70" t="n">
        <v>235.723942413206</v>
      </c>
      <c r="E11" s="70" t="n">
        <v>278.294920090295</v>
      </c>
      <c r="F11" s="125" t="n">
        <v>42.5709776770887</v>
      </c>
      <c r="G11" s="126" t="n">
        <v>251.888501837966</v>
      </c>
      <c r="H11" s="70" t="n">
        <v>236.935043720188</v>
      </c>
      <c r="I11" s="70" t="n">
        <v>273.793011652334</v>
      </c>
      <c r="J11" s="70" t="n">
        <v>36.8579679321468</v>
      </c>
      <c r="K11" s="122"/>
      <c r="L11" s="122"/>
    </row>
    <row r="12" customFormat="false" ht="12" hidden="false" customHeight="false" outlineLevel="0" collapsed="false">
      <c r="A12" s="12" t="s">
        <v>68</v>
      </c>
      <c r="B12" s="123" t="n">
        <v>107.831195469737</v>
      </c>
      <c r="C12" s="124" t="n">
        <v>253.866665615953</v>
      </c>
      <c r="D12" s="70" t="n">
        <v>234.386343079454</v>
      </c>
      <c r="E12" s="70" t="n">
        <v>268.337191159977</v>
      </c>
      <c r="F12" s="125" t="n">
        <v>33.9508480805231</v>
      </c>
      <c r="G12" s="126" t="n">
        <v>255.093943008908</v>
      </c>
      <c r="H12" s="70" t="n">
        <v>235.82534733414</v>
      </c>
      <c r="I12" s="70" t="n">
        <v>269.367360615986</v>
      </c>
      <c r="J12" s="70" t="n">
        <v>33.542013281846</v>
      </c>
      <c r="K12" s="122"/>
      <c r="L12" s="122"/>
    </row>
    <row r="13" customFormat="false" ht="12" hidden="false" customHeight="false" outlineLevel="0" collapsed="false">
      <c r="A13" s="12" t="s">
        <v>57</v>
      </c>
      <c r="B13" s="123" t="n">
        <v>87.2237063560007</v>
      </c>
      <c r="C13" s="124" t="n">
        <v>229.753116657073</v>
      </c>
      <c r="D13" s="70" t="n">
        <v>222.924325197759</v>
      </c>
      <c r="E13" s="70" t="n">
        <v>269.261142128381</v>
      </c>
      <c r="F13" s="125" t="n">
        <v>46.3368169306219</v>
      </c>
      <c r="G13" s="126" t="n">
        <v>223.658097828726</v>
      </c>
      <c r="H13" s="70" t="n">
        <v>217.203532039347</v>
      </c>
      <c r="I13" s="70" t="n">
        <v>253.38523305854</v>
      </c>
      <c r="J13" s="70" t="n">
        <v>36.1817010191926</v>
      </c>
      <c r="K13" s="122"/>
      <c r="L13" s="122"/>
    </row>
    <row r="14" customFormat="false" ht="12" hidden="false" customHeight="false" outlineLevel="0" collapsed="false">
      <c r="A14" s="12" t="s">
        <v>55</v>
      </c>
      <c r="B14" s="123" t="n">
        <v>76.4634161242134</v>
      </c>
      <c r="C14" s="124" t="n">
        <v>200.029982256191</v>
      </c>
      <c r="D14" s="70" t="n">
        <v>192.126773115754</v>
      </c>
      <c r="E14" s="70" t="n">
        <v>251.8631419297</v>
      </c>
      <c r="F14" s="125" t="n">
        <v>59.7363688139461</v>
      </c>
      <c r="G14" s="126" t="n">
        <v>196.135583985984</v>
      </c>
      <c r="H14" s="70" t="n">
        <v>189.332441688173</v>
      </c>
      <c r="I14" s="70" t="n">
        <v>236.119773359072</v>
      </c>
      <c r="J14" s="70" t="n">
        <v>46.7873316708994</v>
      </c>
      <c r="K14" s="122"/>
      <c r="L14" s="122"/>
    </row>
    <row r="15" customFormat="false" ht="12" hidden="false" customHeight="false" outlineLevel="0" collapsed="false">
      <c r="A15" s="12" t="s">
        <v>61</v>
      </c>
      <c r="B15" s="123" t="n">
        <v>82.3852304833036</v>
      </c>
      <c r="C15" s="124" t="n">
        <v>232.829364408745</v>
      </c>
      <c r="D15" s="70" t="n">
        <v>226.392925109836</v>
      </c>
      <c r="E15" s="70" t="n">
        <v>269.527626663856</v>
      </c>
      <c r="F15" s="125" t="n">
        <v>43.1347015540194</v>
      </c>
      <c r="G15" s="126" t="n">
        <v>230.101087234088</v>
      </c>
      <c r="H15" s="70" t="n">
        <v>223.509478867156</v>
      </c>
      <c r="I15" s="70" t="n">
        <v>266.856496678967</v>
      </c>
      <c r="J15" s="70" t="n">
        <v>43.3470178118114</v>
      </c>
      <c r="K15" s="122"/>
      <c r="L15" s="122"/>
    </row>
    <row r="16" customFormat="false" ht="12" hidden="false" customHeight="false" outlineLevel="0" collapsed="false">
      <c r="A16" s="12" t="s">
        <v>70</v>
      </c>
      <c r="B16" s="123" t="n">
        <v>95.9690588401176</v>
      </c>
      <c r="C16" s="124" t="n">
        <v>242.822171699911</v>
      </c>
      <c r="D16" s="70" t="n">
        <v>230.206356718387</v>
      </c>
      <c r="E16" s="70" t="n">
        <v>270.060345263568</v>
      </c>
      <c r="F16" s="125" t="n">
        <v>39.853988545181</v>
      </c>
      <c r="G16" s="126" t="n">
        <v>248.143739621447</v>
      </c>
      <c r="H16" s="70" t="n">
        <v>235.146159672052</v>
      </c>
      <c r="I16" s="70" t="n">
        <v>275.419042582972</v>
      </c>
      <c r="J16" s="70" t="n">
        <v>40.2728829109203</v>
      </c>
      <c r="K16" s="122"/>
      <c r="L16" s="122"/>
    </row>
    <row r="17" customFormat="false" ht="12" hidden="false" customHeight="false" outlineLevel="0" collapsed="false">
      <c r="A17" s="12" t="s">
        <v>83</v>
      </c>
      <c r="B17" s="123" t="n">
        <v>102.202836461486</v>
      </c>
      <c r="C17" s="124" t="n">
        <v>250.147873387017</v>
      </c>
      <c r="D17" s="70" t="n">
        <v>236.028561845476</v>
      </c>
      <c r="E17" s="70" t="n">
        <v>263.187285240822</v>
      </c>
      <c r="F17" s="125" t="n">
        <v>27.1587233953461</v>
      </c>
      <c r="G17" s="126" t="n">
        <v>251.237046428216</v>
      </c>
      <c r="H17" s="70" t="n">
        <v>235.703051208225</v>
      </c>
      <c r="I17" s="70" t="n">
        <v>265.490463333758</v>
      </c>
      <c r="J17" s="70" t="n">
        <v>29.7874121255331</v>
      </c>
      <c r="K17" s="122"/>
      <c r="L17" s="122"/>
    </row>
    <row r="18" customFormat="false" ht="12" hidden="false" customHeight="false" outlineLevel="0" collapsed="false">
      <c r="A18" s="12" t="s">
        <v>72</v>
      </c>
      <c r="B18" s="123" t="n">
        <v>108.128740024559</v>
      </c>
      <c r="C18" s="124" t="n">
        <v>255.932181638024</v>
      </c>
      <c r="D18" s="70" t="n">
        <v>229.312193552542</v>
      </c>
      <c r="E18" s="70" t="n">
        <v>273.422346412921</v>
      </c>
      <c r="F18" s="125" t="n">
        <v>44.1101528603791</v>
      </c>
      <c r="G18" s="126" t="n">
        <v>253.815673738875</v>
      </c>
      <c r="H18" s="70" t="n">
        <v>227.981609320447</v>
      </c>
      <c r="I18" s="70" t="n">
        <v>269.230611344715</v>
      </c>
      <c r="J18" s="70" t="n">
        <v>41.2490020242676</v>
      </c>
      <c r="K18" s="122"/>
      <c r="L18" s="122"/>
    </row>
    <row r="19" customFormat="false" ht="12" hidden="false" customHeight="false" outlineLevel="0" collapsed="false">
      <c r="A19" s="12" t="s">
        <v>59</v>
      </c>
      <c r="B19" s="123" t="n">
        <v>93.6652295930515</v>
      </c>
      <c r="C19" s="124" t="n">
        <v>233.858795858384</v>
      </c>
      <c r="D19" s="70" t="n">
        <v>219.504878191446</v>
      </c>
      <c r="E19" s="70" t="n">
        <v>264.572780375283</v>
      </c>
      <c r="F19" s="125" t="n">
        <v>45.067902183837</v>
      </c>
      <c r="G19" s="126" t="n">
        <v>226.431181475689</v>
      </c>
      <c r="H19" s="70" t="n">
        <v>213.819563685881</v>
      </c>
      <c r="I19" s="70" t="n">
        <v>252.126117309153</v>
      </c>
      <c r="J19" s="70" t="n">
        <v>38.306553623272</v>
      </c>
      <c r="K19" s="122"/>
      <c r="L19" s="122"/>
    </row>
    <row r="20" customFormat="false" ht="12" hidden="false" customHeight="false" outlineLevel="0" collapsed="false">
      <c r="A20" s="12" t="s">
        <v>53</v>
      </c>
      <c r="B20" s="123" t="n">
        <v>69.5451662153483</v>
      </c>
      <c r="C20" s="124" t="n">
        <v>173.749270715224</v>
      </c>
      <c r="D20" s="70" t="n">
        <v>173.749270715224</v>
      </c>
      <c r="E20" s="127" t="s">
        <v>95</v>
      </c>
      <c r="F20" s="128" t="s">
        <v>95</v>
      </c>
      <c r="G20" s="126" t="n">
        <v>170.558666621532</v>
      </c>
      <c r="H20" s="70" t="n">
        <v>170.558666621532</v>
      </c>
      <c r="I20" s="127" t="s">
        <v>95</v>
      </c>
      <c r="J20" s="127" t="s">
        <v>95</v>
      </c>
      <c r="K20" s="122"/>
      <c r="L20" s="122"/>
    </row>
    <row r="21" customFormat="false" ht="12" hidden="false" customHeight="false" outlineLevel="0" collapsed="false">
      <c r="A21" s="12" t="s">
        <v>71</v>
      </c>
      <c r="B21" s="123" t="n">
        <v>101.17446533696</v>
      </c>
      <c r="C21" s="124" t="n">
        <v>245.034943502372</v>
      </c>
      <c r="D21" s="70" t="n">
        <v>226.678418703495</v>
      </c>
      <c r="E21" s="70" t="n">
        <v>266.54115249977</v>
      </c>
      <c r="F21" s="125" t="n">
        <v>39.8627337962755</v>
      </c>
      <c r="G21" s="126" t="n">
        <v>247.079718776655</v>
      </c>
      <c r="H21" s="70" t="n">
        <v>228.279528329691</v>
      </c>
      <c r="I21" s="70" t="n">
        <v>264.739944125426</v>
      </c>
      <c r="J21" s="70" t="n">
        <v>36.460415795735</v>
      </c>
      <c r="K21" s="122"/>
      <c r="L21" s="122"/>
    </row>
    <row r="22" customFormat="false" ht="12" hidden="false" customHeight="false" outlineLevel="0" collapsed="false">
      <c r="A22" s="12" t="s">
        <v>74</v>
      </c>
      <c r="B22" s="123" t="n">
        <v>99.5691707977104</v>
      </c>
      <c r="C22" s="124" t="n">
        <v>252.656094145216</v>
      </c>
      <c r="D22" s="70" t="n">
        <v>237.010527599003</v>
      </c>
      <c r="E22" s="70" t="n">
        <v>276.544589709629</v>
      </c>
      <c r="F22" s="125" t="n">
        <v>39.5340621106263</v>
      </c>
      <c r="G22" s="126" t="n">
        <v>255.12762282679</v>
      </c>
      <c r="H22" s="70" t="n">
        <v>239.131660968815</v>
      </c>
      <c r="I22" s="70" t="n">
        <v>276.833266681745</v>
      </c>
      <c r="J22" s="70" t="n">
        <v>37.7016057129297</v>
      </c>
      <c r="K22" s="122"/>
      <c r="L22" s="122"/>
    </row>
    <row r="23" customFormat="false" ht="12" hidden="false" customHeight="false" outlineLevel="0" collapsed="false">
      <c r="A23" s="12" t="s">
        <v>80</v>
      </c>
      <c r="B23" s="123" t="n">
        <v>106.843160473603</v>
      </c>
      <c r="C23" s="124" t="n">
        <v>253.248023023037</v>
      </c>
      <c r="D23" s="70" t="n">
        <v>233.101418400823</v>
      </c>
      <c r="E23" s="70" t="n">
        <v>267.896425950757</v>
      </c>
      <c r="F23" s="125" t="n">
        <v>34.795007549934</v>
      </c>
      <c r="G23" s="126" t="n">
        <v>255.941939473055</v>
      </c>
      <c r="H23" s="70" t="n">
        <v>233.876640339522</v>
      </c>
      <c r="I23" s="70" t="n">
        <v>267.786584846626</v>
      </c>
      <c r="J23" s="70" t="n">
        <v>33.9099445071039</v>
      </c>
      <c r="K23" s="122"/>
      <c r="L23" s="122"/>
    </row>
    <row r="24" customFormat="false" ht="12" hidden="false" customHeight="false" outlineLevel="0" collapsed="false">
      <c r="A24" s="12" t="s">
        <v>82</v>
      </c>
      <c r="B24" s="123" t="n">
        <v>105.81251688462</v>
      </c>
      <c r="C24" s="124" t="n">
        <v>251.870746203027</v>
      </c>
      <c r="D24" s="70" t="n">
        <v>233.577849547973</v>
      </c>
      <c r="E24" s="70" t="n">
        <v>273.234936988855</v>
      </c>
      <c r="F24" s="125" t="n">
        <v>39.6570874408817</v>
      </c>
      <c r="G24" s="126" t="n">
        <v>251.38085494837</v>
      </c>
      <c r="H24" s="70" t="n">
        <v>231.591636590745</v>
      </c>
      <c r="I24" s="70" t="n">
        <v>273.163599814451</v>
      </c>
      <c r="J24" s="70" t="n">
        <v>41.5719632237059</v>
      </c>
      <c r="K24" s="122"/>
      <c r="L24" s="122"/>
    </row>
    <row r="25" customFormat="false" ht="12" hidden="false" customHeight="false" outlineLevel="0" collapsed="false">
      <c r="A25" s="12" t="s">
        <v>78</v>
      </c>
      <c r="B25" s="123" t="n">
        <v>102.925551535984</v>
      </c>
      <c r="C25" s="124" t="n">
        <v>248.697846622274</v>
      </c>
      <c r="D25" s="70" t="n">
        <v>231.850603475162</v>
      </c>
      <c r="E25" s="70" t="n">
        <v>268.2049657134</v>
      </c>
      <c r="F25" s="125" t="n">
        <v>36.3543622382379</v>
      </c>
      <c r="G25" s="126" t="n">
        <v>250.147441996702</v>
      </c>
      <c r="H25" s="70" t="n">
        <v>232.245982407068</v>
      </c>
      <c r="I25" s="70" t="n">
        <v>268.418282791355</v>
      </c>
      <c r="J25" s="70" t="n">
        <v>36.1723003842863</v>
      </c>
      <c r="K25" s="122"/>
      <c r="L25" s="122"/>
    </row>
    <row r="26" customFormat="false" ht="12" hidden="false" customHeight="false" outlineLevel="0" collapsed="false">
      <c r="A26" s="12" t="s">
        <v>54</v>
      </c>
      <c r="B26" s="123" t="n">
        <v>123.701860607555</v>
      </c>
      <c r="C26" s="124" t="n">
        <v>272.242512865931</v>
      </c>
      <c r="D26" s="70" t="n">
        <v>235.264435365802</v>
      </c>
      <c r="E26" s="70" t="n">
        <v>284.83663571252</v>
      </c>
      <c r="F26" s="125" t="n">
        <v>49.5722003467184</v>
      </c>
      <c r="G26" s="126" t="n">
        <v>265.415552949947</v>
      </c>
      <c r="H26" s="70" t="n">
        <v>227.270601712031</v>
      </c>
      <c r="I26" s="70" t="n">
        <v>278.837697520049</v>
      </c>
      <c r="J26" s="70" t="n">
        <v>51.5670958080176</v>
      </c>
      <c r="K26" s="122"/>
      <c r="L26" s="122"/>
    </row>
    <row r="27" customFormat="false" ht="12" hidden="false" customHeight="false" outlineLevel="0" collapsed="false">
      <c r="A27" s="12" t="s">
        <v>75</v>
      </c>
      <c r="B27" s="123" t="n">
        <v>103.440929687728</v>
      </c>
      <c r="C27" s="124" t="n">
        <v>246.486783994187</v>
      </c>
      <c r="D27" s="70" t="n">
        <v>228.018610982781</v>
      </c>
      <c r="E27" s="70" t="n">
        <v>263.329722900531</v>
      </c>
      <c r="F27" s="125" t="n">
        <v>35.3111119177491</v>
      </c>
      <c r="G27" s="126" t="n">
        <v>249.120237304589</v>
      </c>
      <c r="H27" s="70" t="n">
        <v>230.347285536137</v>
      </c>
      <c r="I27" s="70" t="n">
        <v>264.952273467294</v>
      </c>
      <c r="J27" s="70" t="n">
        <v>34.6049879311571</v>
      </c>
      <c r="K27" s="122"/>
      <c r="L27" s="122"/>
    </row>
    <row r="28" customFormat="false" ht="12" hidden="false" customHeight="false" outlineLevel="0" collapsed="false">
      <c r="A28" s="12" t="s">
        <v>73</v>
      </c>
      <c r="B28" s="123" t="n">
        <v>97.4177466717303</v>
      </c>
      <c r="C28" s="124" t="n">
        <v>249.416928414768</v>
      </c>
      <c r="D28" s="70" t="n">
        <v>235.33517202693</v>
      </c>
      <c r="E28" s="70" t="n">
        <v>278.316107981855</v>
      </c>
      <c r="F28" s="125" t="n">
        <v>42.9809359549254</v>
      </c>
      <c r="G28" s="126" t="n">
        <v>248.85579504191</v>
      </c>
      <c r="H28" s="70" t="n">
        <v>234.369231199938</v>
      </c>
      <c r="I28" s="70" t="n">
        <v>273.973466963334</v>
      </c>
      <c r="J28" s="70" t="n">
        <v>39.6042357633966</v>
      </c>
      <c r="K28" s="122"/>
      <c r="L28" s="122"/>
    </row>
    <row r="29" customFormat="false" ht="12" hidden="false" customHeight="false" outlineLevel="0" collapsed="false">
      <c r="A29" s="12" t="s">
        <v>76</v>
      </c>
      <c r="B29" s="123" t="n">
        <v>108.061935996776</v>
      </c>
      <c r="C29" s="124" t="n">
        <v>258.026722921242</v>
      </c>
      <c r="D29" s="70" t="n">
        <v>236.277336595787</v>
      </c>
      <c r="E29" s="70" t="n">
        <v>272.81895753019</v>
      </c>
      <c r="F29" s="125" t="n">
        <v>36.5416209344024</v>
      </c>
      <c r="G29" s="126" t="n">
        <v>258.08634406254</v>
      </c>
      <c r="H29" s="70" t="n">
        <v>234.576598325857</v>
      </c>
      <c r="I29" s="70" t="n">
        <v>269.815986120456</v>
      </c>
      <c r="J29" s="70" t="n">
        <v>35.2393877945999</v>
      </c>
      <c r="K29" s="122"/>
      <c r="L29" s="122"/>
    </row>
    <row r="30" customFormat="false" ht="12" hidden="false" customHeight="false" outlineLevel="0" collapsed="false">
      <c r="A30" s="12" t="s">
        <v>69</v>
      </c>
      <c r="B30" s="123" t="n">
        <v>101.246900626782</v>
      </c>
      <c r="C30" s="124" t="n">
        <v>244.623530992041</v>
      </c>
      <c r="D30" s="70" t="n">
        <v>226.30178272781</v>
      </c>
      <c r="E30" s="70" t="n">
        <v>266.886930394571</v>
      </c>
      <c r="F30" s="125" t="n">
        <v>40.5851476667603</v>
      </c>
      <c r="G30" s="126" t="n">
        <v>245.917294676002</v>
      </c>
      <c r="H30" s="70" t="n">
        <v>228.740776119353</v>
      </c>
      <c r="I30" s="70" t="n">
        <v>264.776769567212</v>
      </c>
      <c r="J30" s="70" t="n">
        <v>36.0359934478592</v>
      </c>
      <c r="K30" s="122"/>
      <c r="L30" s="122"/>
    </row>
    <row r="31" customFormat="false" ht="12" hidden="false" customHeight="false" outlineLevel="0" collapsed="false">
      <c r="A31" s="12" t="s">
        <v>77</v>
      </c>
      <c r="B31" s="123" t="n">
        <v>103.046736684113</v>
      </c>
      <c r="C31" s="124" t="n">
        <v>248.858838654231</v>
      </c>
      <c r="D31" s="70" t="n">
        <v>224.123328200038</v>
      </c>
      <c r="E31" s="70" t="n">
        <v>272.622472823011</v>
      </c>
      <c r="F31" s="125" t="n">
        <v>48.4991446229735</v>
      </c>
      <c r="G31" s="126" t="n">
        <v>250.869739801213</v>
      </c>
      <c r="H31" s="70" t="n">
        <v>228.827076024452</v>
      </c>
      <c r="I31" s="70" t="n">
        <v>271.784079269792</v>
      </c>
      <c r="J31" s="70" t="n">
        <v>42.9570032453401</v>
      </c>
      <c r="K31" s="122"/>
      <c r="L31" s="122"/>
    </row>
    <row r="32" customFormat="false" ht="12" hidden="false" customHeight="false" outlineLevel="0" collapsed="false">
      <c r="A32" s="12" t="s">
        <v>79</v>
      </c>
      <c r="B32" s="123" t="n">
        <v>108.481913849121</v>
      </c>
      <c r="C32" s="124" t="n">
        <v>253.007379541644</v>
      </c>
      <c r="D32" s="70" t="n">
        <v>229.603131987929</v>
      </c>
      <c r="E32" s="70" t="n">
        <v>269.715257225917</v>
      </c>
      <c r="F32" s="125" t="n">
        <v>40.1121252379884</v>
      </c>
      <c r="G32" s="126" t="n">
        <v>253.915398032825</v>
      </c>
      <c r="H32" s="70" t="n">
        <v>235.579415334307</v>
      </c>
      <c r="I32" s="70" t="n">
        <v>269.193297882807</v>
      </c>
      <c r="J32" s="70" t="n">
        <v>33.6138825485</v>
      </c>
      <c r="K32" s="122"/>
      <c r="L32" s="122"/>
    </row>
    <row r="33" customFormat="false" ht="12" hidden="false" customHeight="false" outlineLevel="0" collapsed="false">
      <c r="A33" s="12" t="s">
        <v>81</v>
      </c>
      <c r="B33" s="123" t="n">
        <v>115.165883763465</v>
      </c>
      <c r="C33" s="124" t="n">
        <v>258.043933307797</v>
      </c>
      <c r="D33" s="70" t="n">
        <v>229.809851229529</v>
      </c>
      <c r="E33" s="70" t="n">
        <v>274.971533197311</v>
      </c>
      <c r="F33" s="125" t="n">
        <v>45.1616819677817</v>
      </c>
      <c r="G33" s="126" t="n">
        <v>254.363334444123</v>
      </c>
      <c r="H33" s="70" t="n">
        <v>225.379229018973</v>
      </c>
      <c r="I33" s="70" t="n">
        <v>272.359732040197</v>
      </c>
      <c r="J33" s="70" t="n">
        <v>46.9805030212233</v>
      </c>
      <c r="K33" s="122"/>
      <c r="L33" s="122"/>
    </row>
    <row r="34" customFormat="false" ht="12" hidden="false" customHeight="false" outlineLevel="0" collapsed="false">
      <c r="A34" s="129" t="s">
        <v>96</v>
      </c>
      <c r="B34" s="130" t="n">
        <v>104</v>
      </c>
      <c r="C34" s="131" t="n">
        <v>250.138255192445</v>
      </c>
      <c r="D34" s="132" t="n">
        <v>231.790984099325</v>
      </c>
      <c r="E34" s="132" t="n">
        <v>273.092485607919</v>
      </c>
      <c r="F34" s="133" t="n">
        <v>46</v>
      </c>
      <c r="G34" s="134" t="n">
        <v>250.388625915932</v>
      </c>
      <c r="H34" s="132" t="n">
        <v>232.057159878884</v>
      </c>
      <c r="I34" s="132" t="n">
        <v>271.197373059636</v>
      </c>
      <c r="J34" s="132" t="n">
        <v>44</v>
      </c>
      <c r="K34" s="122"/>
      <c r="L34" s="122"/>
    </row>
    <row r="35" customFormat="false" ht="42.75" hidden="false" customHeight="true" outlineLevel="0" collapsed="false">
      <c r="A35" s="135" t="s">
        <v>97</v>
      </c>
      <c r="B35" s="135"/>
      <c r="C35" s="135"/>
      <c r="D35" s="135"/>
      <c r="E35" s="135"/>
      <c r="F35" s="135"/>
      <c r="G35" s="135"/>
      <c r="H35" s="135"/>
      <c r="I35" s="135"/>
      <c r="J35" s="135"/>
      <c r="K35" s="122"/>
      <c r="L35" s="122"/>
    </row>
    <row r="36" customFormat="false" ht="15" hidden="false" customHeight="false" outlineLevel="0" collapsed="false">
      <c r="A36" s="136" t="s">
        <v>98</v>
      </c>
      <c r="B36" s="136"/>
      <c r="C36" s="136"/>
      <c r="D36" s="136"/>
      <c r="E36" s="136"/>
      <c r="F36" s="136"/>
      <c r="G36" s="136"/>
      <c r="H36" s="136"/>
      <c r="I36" s="136"/>
      <c r="J36" s="136"/>
      <c r="K36" s="122"/>
      <c r="L36" s="122"/>
    </row>
    <row r="37" customFormat="false" ht="12" hidden="false" customHeight="false" outlineLevel="0" collapsed="false">
      <c r="A37" s="28" t="s">
        <v>27</v>
      </c>
    </row>
    <row r="38" customFormat="false" ht="12" hidden="false" customHeight="false" outlineLevel="0" collapsed="false">
      <c r="A38" s="29" t="s">
        <v>28</v>
      </c>
    </row>
    <row r="39" customFormat="false" ht="12" hidden="false" customHeight="false" outlineLevel="0" collapsed="false">
      <c r="A39" s="1" t="s">
        <v>29</v>
      </c>
    </row>
  </sheetData>
  <mergeCells count="2">
    <mergeCell ref="A35:J35"/>
    <mergeCell ref="A36:J36"/>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P64"/>
  <sheetViews>
    <sheetView showFormulas="false" showGridLines="true" showRowColHeaders="true" showZeros="true" rightToLeft="false" tabSelected="false" showOutlineSymbols="true" defaultGridColor="true" view="normal" topLeftCell="A44" colorId="64" zoomScale="400" zoomScaleNormal="400" zoomScalePageLayoutView="100" workbookViewId="0">
      <selection pane="topLeft" activeCell="C34" activeCellId="0" sqref="C34"/>
    </sheetView>
  </sheetViews>
  <sheetFormatPr defaultRowHeight="12" zeroHeight="false" outlineLevelRow="0" outlineLevelCol="0"/>
  <cols>
    <col collapsed="false" customWidth="true" hidden="false" outlineLevel="0" max="1" min="1" style="1" width="15.42"/>
    <col collapsed="false" customWidth="true" hidden="false" outlineLevel="0" max="2" min="2" style="1" width="13.86"/>
    <col collapsed="false" customWidth="true" hidden="false" outlineLevel="0" max="3" min="3" style="1" width="11.99"/>
    <col collapsed="false" customWidth="true" hidden="false" outlineLevel="0" max="4" min="4" style="1" width="19"/>
    <col collapsed="false" customWidth="true" hidden="false" outlineLevel="0" max="5" min="5" style="22" width="11.99"/>
    <col collapsed="false" customWidth="false" hidden="false" outlineLevel="0" max="1025" min="6" style="1" width="11.42"/>
  </cols>
  <sheetData>
    <row r="1" customFormat="false" ht="12.75" hidden="false" customHeight="false" outlineLevel="0" collapsed="false">
      <c r="F1" s="2" t="s">
        <v>99</v>
      </c>
    </row>
    <row r="2" customFormat="false" ht="12.75" hidden="false" customHeight="false" outlineLevel="0" collapsed="false">
      <c r="A2" s="4" t="s">
        <v>100</v>
      </c>
      <c r="B2" s="4" t="s">
        <v>101</v>
      </c>
      <c r="C2" s="4" t="s">
        <v>102</v>
      </c>
      <c r="D2" s="4" t="s">
        <v>103</v>
      </c>
      <c r="E2" s="137" t="s">
        <v>104</v>
      </c>
    </row>
    <row r="3" customFormat="false" ht="12" hidden="false" customHeight="false" outlineLevel="0" collapsed="false">
      <c r="A3" s="88" t="n">
        <v>1</v>
      </c>
      <c r="B3" s="76" t="s">
        <v>7</v>
      </c>
      <c r="C3" s="70" t="n">
        <v>272.242512865931</v>
      </c>
      <c r="D3" s="12" t="s">
        <v>54</v>
      </c>
      <c r="E3" s="70" t="n">
        <v>49.5722003467184</v>
      </c>
      <c r="G3" s="138"/>
    </row>
    <row r="4" customFormat="false" ht="12" hidden="false" customHeight="false" outlineLevel="0" collapsed="false">
      <c r="A4" s="88" t="n">
        <v>2</v>
      </c>
      <c r="B4" s="76"/>
      <c r="C4" s="70" t="n">
        <v>247.300485881301</v>
      </c>
      <c r="D4" s="12" t="s">
        <v>56</v>
      </c>
      <c r="E4" s="70" t="n">
        <v>40.4045219568831</v>
      </c>
      <c r="G4" s="138"/>
    </row>
    <row r="5" customFormat="false" ht="12" hidden="false" customHeight="false" outlineLevel="0" collapsed="false">
      <c r="A5" s="88" t="n">
        <v>3</v>
      </c>
      <c r="B5" s="76"/>
      <c r="C5" s="70" t="n">
        <v>254.002366914155</v>
      </c>
      <c r="D5" s="12" t="s">
        <v>58</v>
      </c>
      <c r="E5" s="70" t="n">
        <v>36.324082095473</v>
      </c>
      <c r="G5" s="138"/>
    </row>
    <row r="6" customFormat="false" ht="12" hidden="false" customHeight="false" outlineLevel="0" collapsed="false">
      <c r="A6" s="88" t="n">
        <v>4</v>
      </c>
      <c r="B6" s="76"/>
      <c r="C6" s="70" t="n">
        <v>252.681852414615</v>
      </c>
      <c r="D6" s="12" t="s">
        <v>60</v>
      </c>
      <c r="E6" s="70" t="n">
        <v>36.3873405405621</v>
      </c>
      <c r="G6" s="138"/>
    </row>
    <row r="7" customFormat="false" ht="12" hidden="false" customHeight="false" outlineLevel="0" collapsed="false">
      <c r="A7" s="88" t="n">
        <v>5</v>
      </c>
      <c r="B7" s="76"/>
      <c r="C7" s="70" t="n">
        <v>245.806311890929</v>
      </c>
      <c r="D7" s="12" t="s">
        <v>62</v>
      </c>
      <c r="E7" s="70" t="n">
        <v>36.7465703156695</v>
      </c>
      <c r="G7" s="138"/>
    </row>
    <row r="8" customFormat="false" ht="12" hidden="false" customHeight="false" outlineLevel="0" collapsed="false">
      <c r="A8" s="88" t="n">
        <v>6</v>
      </c>
      <c r="B8" s="76"/>
      <c r="C8" s="70" t="n">
        <v>252.880978653693</v>
      </c>
      <c r="D8" s="12" t="s">
        <v>64</v>
      </c>
      <c r="E8" s="70" t="n">
        <v>39.2821575850765</v>
      </c>
      <c r="G8" s="138"/>
    </row>
    <row r="9" customFormat="false" ht="12" hidden="false" customHeight="false" outlineLevel="0" collapsed="false">
      <c r="A9" s="88" t="n">
        <v>7</v>
      </c>
      <c r="B9" s="76"/>
      <c r="C9" s="70" t="n">
        <v>251.968924604409</v>
      </c>
      <c r="D9" s="12" t="s">
        <v>66</v>
      </c>
      <c r="E9" s="70" t="n">
        <v>42.5709776770887</v>
      </c>
      <c r="G9" s="138"/>
    </row>
    <row r="10" customFormat="false" ht="12" hidden="false" customHeight="false" outlineLevel="0" collapsed="false">
      <c r="A10" s="88" t="n">
        <v>8</v>
      </c>
      <c r="B10" s="76"/>
      <c r="C10" s="70" t="n">
        <v>253.866665615953</v>
      </c>
      <c r="D10" s="12" t="s">
        <v>68</v>
      </c>
      <c r="E10" s="70" t="n">
        <v>33.9508480805231</v>
      </c>
      <c r="G10" s="138"/>
    </row>
    <row r="11" customFormat="false" ht="12" hidden="false" customHeight="false" outlineLevel="0" collapsed="false">
      <c r="A11" s="88" t="n">
        <v>9</v>
      </c>
      <c r="B11" s="76"/>
      <c r="C11" s="70" t="n">
        <v>242.822171699911</v>
      </c>
      <c r="D11" s="12" t="s">
        <v>70</v>
      </c>
      <c r="E11" s="70" t="n">
        <v>39.853988545181</v>
      </c>
      <c r="G11" s="138"/>
    </row>
    <row r="12" customFormat="false" ht="12" hidden="false" customHeight="false" outlineLevel="0" collapsed="false">
      <c r="A12" s="88" t="n">
        <v>10</v>
      </c>
      <c r="B12" s="76"/>
      <c r="C12" s="70" t="n">
        <v>255.932181638024</v>
      </c>
      <c r="D12" s="12" t="s">
        <v>72</v>
      </c>
      <c r="E12" s="70" t="n">
        <v>44.1101528603791</v>
      </c>
      <c r="G12" s="138"/>
    </row>
    <row r="13" customFormat="false" ht="12" hidden="false" customHeight="false" outlineLevel="0" collapsed="false">
      <c r="A13" s="88" t="n">
        <v>11</v>
      </c>
      <c r="B13" s="76"/>
      <c r="C13" s="70" t="n">
        <v>245.034943502372</v>
      </c>
      <c r="D13" s="12" t="s">
        <v>71</v>
      </c>
      <c r="E13" s="70" t="n">
        <v>39.8627337962755</v>
      </c>
      <c r="G13" s="138"/>
    </row>
    <row r="14" customFormat="false" ht="12" hidden="false" customHeight="false" outlineLevel="0" collapsed="false">
      <c r="A14" s="88" t="n">
        <v>12</v>
      </c>
      <c r="B14" s="76"/>
      <c r="C14" s="70" t="n">
        <v>252.656094145216</v>
      </c>
      <c r="D14" s="12" t="s">
        <v>74</v>
      </c>
      <c r="E14" s="70" t="n">
        <v>39.5340621106263</v>
      </c>
      <c r="G14" s="138"/>
    </row>
    <row r="15" customFormat="false" ht="12" hidden="false" customHeight="false" outlineLevel="0" collapsed="false">
      <c r="A15" s="88" t="n">
        <v>13</v>
      </c>
      <c r="B15" s="76"/>
      <c r="C15" s="70" t="n">
        <v>246.486783994187</v>
      </c>
      <c r="D15" s="12" t="s">
        <v>75</v>
      </c>
      <c r="E15" s="70" t="n">
        <v>35.3111119177491</v>
      </c>
      <c r="G15" s="138"/>
    </row>
    <row r="16" customFormat="false" ht="12" hidden="false" customHeight="false" outlineLevel="0" collapsed="false">
      <c r="A16" s="88" t="n">
        <v>14</v>
      </c>
      <c r="B16" s="76"/>
      <c r="C16" s="70" t="n">
        <v>258.026722921242</v>
      </c>
      <c r="D16" s="12" t="s">
        <v>76</v>
      </c>
      <c r="E16" s="70" t="n">
        <v>36.5416209344024</v>
      </c>
      <c r="G16" s="138"/>
    </row>
    <row r="17" customFormat="false" ht="12" hidden="false" customHeight="false" outlineLevel="0" collapsed="false">
      <c r="A17" s="88" t="n">
        <v>15</v>
      </c>
      <c r="B17" s="76"/>
      <c r="C17" s="70" t="n">
        <v>248.858838654231</v>
      </c>
      <c r="D17" s="12" t="s">
        <v>77</v>
      </c>
      <c r="E17" s="70" t="n">
        <v>48.4991446229735</v>
      </c>
      <c r="G17" s="138"/>
    </row>
    <row r="18" customFormat="false" ht="12" hidden="false" customHeight="false" outlineLevel="0" collapsed="false">
      <c r="A18" s="88" t="n">
        <v>16</v>
      </c>
      <c r="B18" s="76"/>
      <c r="C18" s="70" t="n">
        <v>253.007379541644</v>
      </c>
      <c r="D18" s="12" t="s">
        <v>79</v>
      </c>
      <c r="E18" s="70" t="n">
        <v>40.1121252379884</v>
      </c>
      <c r="G18" s="138"/>
    </row>
    <row r="19" customFormat="false" ht="12" hidden="false" customHeight="false" outlineLevel="0" collapsed="false">
      <c r="A19" s="88" t="n">
        <v>17</v>
      </c>
      <c r="B19" s="76"/>
      <c r="C19" s="70" t="n">
        <v>253.248023023037</v>
      </c>
      <c r="D19" s="12" t="s">
        <v>80</v>
      </c>
      <c r="E19" s="70" t="n">
        <v>34.795007549934</v>
      </c>
      <c r="G19" s="138"/>
    </row>
    <row r="20" customFormat="false" ht="12" hidden="false" customHeight="false" outlineLevel="0" collapsed="false">
      <c r="A20" s="88" t="n">
        <v>18</v>
      </c>
      <c r="B20" s="76"/>
      <c r="C20" s="70" t="n">
        <v>248.697846622274</v>
      </c>
      <c r="D20" s="12" t="s">
        <v>78</v>
      </c>
      <c r="E20" s="70" t="n">
        <v>36.3543622382379</v>
      </c>
      <c r="G20" s="138"/>
    </row>
    <row r="21" customFormat="false" ht="12" hidden="false" customHeight="false" outlineLevel="0" collapsed="false">
      <c r="A21" s="88" t="n">
        <v>19</v>
      </c>
      <c r="B21" s="76"/>
      <c r="C21" s="70" t="n">
        <v>249.416928414768</v>
      </c>
      <c r="D21" s="12" t="s">
        <v>73</v>
      </c>
      <c r="E21" s="70" t="n">
        <v>42.9809359549254</v>
      </c>
      <c r="G21" s="138"/>
    </row>
    <row r="22" customFormat="false" ht="12" hidden="false" customHeight="false" outlineLevel="0" collapsed="false">
      <c r="A22" s="88" t="n">
        <v>20</v>
      </c>
      <c r="B22" s="76"/>
      <c r="C22" s="70" t="n">
        <v>241.33502207342</v>
      </c>
      <c r="D22" s="12" t="s">
        <v>65</v>
      </c>
      <c r="E22" s="70" t="n">
        <v>37.9419327273656</v>
      </c>
      <c r="G22" s="138"/>
    </row>
    <row r="23" customFormat="false" ht="12" hidden="false" customHeight="false" outlineLevel="0" collapsed="false">
      <c r="A23" s="88" t="n">
        <v>21</v>
      </c>
      <c r="B23" s="76"/>
      <c r="C23" s="70" t="n">
        <v>244.623530992041</v>
      </c>
      <c r="D23" s="12" t="s">
        <v>69</v>
      </c>
      <c r="E23" s="70" t="n">
        <v>40.5851476667603</v>
      </c>
      <c r="G23" s="138"/>
    </row>
    <row r="24" customFormat="false" ht="12" hidden="false" customHeight="false" outlineLevel="0" collapsed="false">
      <c r="A24" s="88" t="n">
        <v>22</v>
      </c>
      <c r="B24" s="76"/>
      <c r="C24" s="70" t="n">
        <v>250.147873387017</v>
      </c>
      <c r="D24" s="12" t="s">
        <v>83</v>
      </c>
      <c r="E24" s="70" t="n">
        <v>27.1587233953461</v>
      </c>
      <c r="G24" s="138"/>
    </row>
    <row r="25" customFormat="false" ht="12" hidden="false" customHeight="false" outlineLevel="0" collapsed="false">
      <c r="A25" s="88" t="n">
        <v>23</v>
      </c>
      <c r="B25" s="76"/>
      <c r="C25" s="70" t="n">
        <v>251.870746203027</v>
      </c>
      <c r="D25" s="12" t="s">
        <v>82</v>
      </c>
      <c r="E25" s="70" t="n">
        <v>39.6570874408817</v>
      </c>
      <c r="G25" s="138"/>
    </row>
    <row r="26" customFormat="false" ht="12" hidden="false" customHeight="false" outlineLevel="0" collapsed="false">
      <c r="A26" s="88" t="n">
        <v>24</v>
      </c>
      <c r="B26" s="76"/>
      <c r="C26" s="70" t="n">
        <v>248.535633106547</v>
      </c>
      <c r="D26" s="12" t="s">
        <v>63</v>
      </c>
      <c r="E26" s="70" t="n">
        <v>43.1663181128619</v>
      </c>
      <c r="G26" s="138"/>
    </row>
    <row r="27" customFormat="false" ht="12" hidden="false" customHeight="false" outlineLevel="0" collapsed="false">
      <c r="A27" s="88" t="n">
        <v>25</v>
      </c>
      <c r="B27" s="76"/>
      <c r="C27" s="70" t="n">
        <v>258.043933307797</v>
      </c>
      <c r="D27" s="12" t="s">
        <v>81</v>
      </c>
      <c r="E27" s="70" t="n">
        <v>45.1616819677817</v>
      </c>
      <c r="G27" s="138"/>
    </row>
    <row r="28" customFormat="false" ht="12" hidden="false" customHeight="false" outlineLevel="0" collapsed="false">
      <c r="A28" s="88" t="n">
        <v>27</v>
      </c>
      <c r="B28" s="76"/>
      <c r="C28" s="70" t="n">
        <v>252.155035182751</v>
      </c>
      <c r="D28" s="12" t="s">
        <v>67</v>
      </c>
      <c r="E28" s="70" t="n">
        <v>28.9163580366983</v>
      </c>
      <c r="G28" s="138"/>
    </row>
    <row r="29" customFormat="false" ht="12" hidden="false" customHeight="false" outlineLevel="0" collapsed="false">
      <c r="A29" s="88" t="n">
        <v>28</v>
      </c>
      <c r="B29" s="76"/>
      <c r="C29" s="70" t="n">
        <v>232.829364408745</v>
      </c>
      <c r="D29" s="12" t="s">
        <v>61</v>
      </c>
      <c r="E29" s="70"/>
      <c r="G29" s="138"/>
    </row>
    <row r="30" customFormat="false" ht="12" hidden="false" customHeight="false" outlineLevel="0" collapsed="false">
      <c r="A30" s="88" t="n">
        <v>31</v>
      </c>
      <c r="B30" s="76"/>
      <c r="C30" s="70" t="n">
        <v>233.858795858384</v>
      </c>
      <c r="D30" s="12" t="s">
        <v>59</v>
      </c>
      <c r="E30" s="70"/>
      <c r="G30" s="138"/>
    </row>
    <row r="31" customFormat="false" ht="12" hidden="false" customHeight="false" outlineLevel="0" collapsed="false">
      <c r="A31" s="88" t="n">
        <v>32</v>
      </c>
      <c r="B31" s="76"/>
      <c r="C31" s="70" t="n">
        <v>229.753116657073</v>
      </c>
      <c r="D31" s="12" t="s">
        <v>57</v>
      </c>
      <c r="E31" s="70"/>
      <c r="G31" s="138"/>
    </row>
    <row r="32" customFormat="false" ht="12" hidden="false" customHeight="false" outlineLevel="0" collapsed="false">
      <c r="A32" s="88" t="n">
        <v>33</v>
      </c>
      <c r="B32" s="76"/>
      <c r="C32" s="70" t="n">
        <v>200.029982256191</v>
      </c>
      <c r="D32" s="12" t="s">
        <v>55</v>
      </c>
      <c r="E32" s="70"/>
      <c r="G32" s="138"/>
    </row>
    <row r="33" customFormat="false" ht="12" hidden="false" customHeight="false" outlineLevel="0" collapsed="false">
      <c r="A33" s="103" t="n">
        <v>43</v>
      </c>
      <c r="B33" s="76"/>
      <c r="C33" s="73" t="n">
        <v>173.749270715224</v>
      </c>
      <c r="D33" s="17" t="s">
        <v>53</v>
      </c>
      <c r="E33" s="73" t="n">
        <f aca="false">AVERAGE(E3:E32)</f>
        <v>39.0685074505524</v>
      </c>
    </row>
    <row r="34" customFormat="false" ht="12" hidden="false" customHeight="true" outlineLevel="0" collapsed="false">
      <c r="A34" s="139" t="n">
        <v>1</v>
      </c>
      <c r="B34" s="140" t="s">
        <v>30</v>
      </c>
      <c r="C34" s="119" t="n">
        <v>265.415552949947</v>
      </c>
      <c r="D34" s="9" t="s">
        <v>54</v>
      </c>
      <c r="E34" s="119" t="n">
        <v>51.5670958080176</v>
      </c>
      <c r="F34" s="141" t="s">
        <v>105</v>
      </c>
      <c r="G34" s="141"/>
      <c r="H34" s="141"/>
      <c r="I34" s="141"/>
      <c r="J34" s="141"/>
      <c r="K34" s="141"/>
      <c r="L34" s="141"/>
      <c r="M34" s="141"/>
      <c r="N34" s="141"/>
      <c r="O34" s="141"/>
      <c r="P34" s="141"/>
    </row>
    <row r="35" customFormat="false" ht="12" hidden="false" customHeight="false" outlineLevel="0" collapsed="false">
      <c r="A35" s="88" t="n">
        <v>2</v>
      </c>
      <c r="B35" s="140"/>
      <c r="C35" s="70" t="n">
        <v>249.106548973666</v>
      </c>
      <c r="D35" s="12" t="s">
        <v>56</v>
      </c>
      <c r="E35" s="70" t="n">
        <v>38.9854184992461</v>
      </c>
      <c r="F35" s="141"/>
      <c r="G35" s="141"/>
      <c r="H35" s="141"/>
      <c r="I35" s="141"/>
      <c r="J35" s="141"/>
      <c r="K35" s="141"/>
      <c r="L35" s="141"/>
      <c r="M35" s="141"/>
      <c r="N35" s="141"/>
      <c r="O35" s="141"/>
      <c r="P35" s="141"/>
    </row>
    <row r="36" customFormat="false" ht="12" hidden="false" customHeight="false" outlineLevel="0" collapsed="false">
      <c r="A36" s="88" t="n">
        <v>3</v>
      </c>
      <c r="B36" s="140"/>
      <c r="C36" s="70" t="n">
        <v>255.811356941549</v>
      </c>
      <c r="D36" s="12" t="s">
        <v>58</v>
      </c>
      <c r="E36" s="70" t="n">
        <v>33.2747625754527</v>
      </c>
      <c r="F36" s="28" t="s">
        <v>106</v>
      </c>
    </row>
    <row r="37" customFormat="false" ht="12" hidden="false" customHeight="false" outlineLevel="0" collapsed="false">
      <c r="A37" s="88" t="n">
        <v>4</v>
      </c>
      <c r="B37" s="140"/>
      <c r="C37" s="70" t="n">
        <v>253.511509274644</v>
      </c>
      <c r="D37" s="12" t="s">
        <v>60</v>
      </c>
      <c r="E37" s="70" t="n">
        <v>36.7839404724758</v>
      </c>
      <c r="F37" s="29" t="s">
        <v>28</v>
      </c>
    </row>
    <row r="38" customFormat="false" ht="12" hidden="false" customHeight="false" outlineLevel="0" collapsed="false">
      <c r="A38" s="88" t="n">
        <v>5</v>
      </c>
      <c r="B38" s="140"/>
      <c r="C38" s="70" t="n">
        <v>249.700828173768</v>
      </c>
      <c r="D38" s="12" t="s">
        <v>62</v>
      </c>
      <c r="E38" s="70" t="n">
        <v>31.9186061572732</v>
      </c>
      <c r="F38" s="1" t="s">
        <v>29</v>
      </c>
    </row>
    <row r="39" customFormat="false" ht="12" hidden="false" customHeight="false" outlineLevel="0" collapsed="false">
      <c r="A39" s="88" t="n">
        <v>6</v>
      </c>
      <c r="B39" s="140"/>
      <c r="C39" s="70" t="n">
        <v>253.675827581512</v>
      </c>
      <c r="D39" s="12" t="s">
        <v>64</v>
      </c>
      <c r="E39" s="70" t="n">
        <v>33.6450853646067</v>
      </c>
    </row>
    <row r="40" customFormat="false" ht="12" hidden="false" customHeight="false" outlineLevel="0" collapsed="false">
      <c r="A40" s="88" t="n">
        <v>7</v>
      </c>
      <c r="B40" s="140"/>
      <c r="C40" s="70" t="n">
        <v>251.888501837966</v>
      </c>
      <c r="D40" s="12" t="s">
        <v>66</v>
      </c>
      <c r="E40" s="70" t="n">
        <v>36.8579679321468</v>
      </c>
    </row>
    <row r="41" customFormat="false" ht="12" hidden="false" customHeight="false" outlineLevel="0" collapsed="false">
      <c r="A41" s="88" t="n">
        <v>8</v>
      </c>
      <c r="B41" s="140"/>
      <c r="C41" s="70" t="n">
        <v>255.093943008908</v>
      </c>
      <c r="D41" s="12" t="s">
        <v>68</v>
      </c>
      <c r="E41" s="70" t="n">
        <v>33.542013281846</v>
      </c>
    </row>
    <row r="42" customFormat="false" ht="12" hidden="false" customHeight="false" outlineLevel="0" collapsed="false">
      <c r="A42" s="88" t="n">
        <v>9</v>
      </c>
      <c r="B42" s="140"/>
      <c r="C42" s="70" t="n">
        <v>248.143739621447</v>
      </c>
      <c r="D42" s="12" t="s">
        <v>70</v>
      </c>
      <c r="E42" s="70" t="n">
        <v>40.2728829109203</v>
      </c>
    </row>
    <row r="43" customFormat="false" ht="12" hidden="false" customHeight="false" outlineLevel="0" collapsed="false">
      <c r="A43" s="88" t="n">
        <v>10</v>
      </c>
      <c r="B43" s="140"/>
      <c r="C43" s="70" t="n">
        <v>253.815673738875</v>
      </c>
      <c r="D43" s="12" t="s">
        <v>72</v>
      </c>
      <c r="E43" s="70" t="n">
        <v>41.2490020242676</v>
      </c>
    </row>
    <row r="44" customFormat="false" ht="12" hidden="false" customHeight="false" outlineLevel="0" collapsed="false">
      <c r="A44" s="88" t="n">
        <v>11</v>
      </c>
      <c r="B44" s="140"/>
      <c r="C44" s="70" t="n">
        <v>247.079718776655</v>
      </c>
      <c r="D44" s="12" t="s">
        <v>71</v>
      </c>
      <c r="E44" s="70" t="n">
        <v>36.460415795735</v>
      </c>
    </row>
    <row r="45" customFormat="false" ht="12" hidden="false" customHeight="false" outlineLevel="0" collapsed="false">
      <c r="A45" s="88" t="n">
        <v>12</v>
      </c>
      <c r="B45" s="140"/>
      <c r="C45" s="70" t="n">
        <v>255.12762282679</v>
      </c>
      <c r="D45" s="12" t="s">
        <v>74</v>
      </c>
      <c r="E45" s="70" t="n">
        <v>37.7016057129297</v>
      </c>
    </row>
    <row r="46" customFormat="false" ht="12" hidden="false" customHeight="false" outlineLevel="0" collapsed="false">
      <c r="A46" s="88" t="n">
        <v>13</v>
      </c>
      <c r="B46" s="140"/>
      <c r="C46" s="70" t="n">
        <v>249.120237304589</v>
      </c>
      <c r="D46" s="12" t="s">
        <v>75</v>
      </c>
      <c r="E46" s="70" t="n">
        <v>34.6049879311571</v>
      </c>
    </row>
    <row r="47" customFormat="false" ht="12" hidden="false" customHeight="false" outlineLevel="0" collapsed="false">
      <c r="A47" s="88" t="n">
        <v>14</v>
      </c>
      <c r="B47" s="140"/>
      <c r="C47" s="70" t="n">
        <v>258.08634406254</v>
      </c>
      <c r="D47" s="12" t="s">
        <v>76</v>
      </c>
      <c r="E47" s="70" t="n">
        <v>35.2393877945999</v>
      </c>
    </row>
    <row r="48" customFormat="false" ht="12" hidden="false" customHeight="false" outlineLevel="0" collapsed="false">
      <c r="A48" s="88" t="n">
        <v>15</v>
      </c>
      <c r="B48" s="140"/>
      <c r="C48" s="70" t="n">
        <v>250.869739801213</v>
      </c>
      <c r="D48" s="12" t="s">
        <v>77</v>
      </c>
      <c r="E48" s="70" t="n">
        <v>42.9570032453401</v>
      </c>
    </row>
    <row r="49" customFormat="false" ht="12" hidden="false" customHeight="false" outlineLevel="0" collapsed="false">
      <c r="A49" s="88" t="n">
        <v>16</v>
      </c>
      <c r="B49" s="140"/>
      <c r="C49" s="70" t="n">
        <v>253.915398032825</v>
      </c>
      <c r="D49" s="12" t="s">
        <v>79</v>
      </c>
      <c r="E49" s="70" t="n">
        <v>33.6138825485</v>
      </c>
    </row>
    <row r="50" customFormat="false" ht="12" hidden="false" customHeight="false" outlineLevel="0" collapsed="false">
      <c r="A50" s="88" t="n">
        <v>17</v>
      </c>
      <c r="B50" s="140"/>
      <c r="C50" s="70" t="n">
        <v>255.941939473055</v>
      </c>
      <c r="D50" s="12" t="s">
        <v>80</v>
      </c>
      <c r="E50" s="70" t="n">
        <v>33.9099445071039</v>
      </c>
    </row>
    <row r="51" customFormat="false" ht="12" hidden="false" customHeight="false" outlineLevel="0" collapsed="false">
      <c r="A51" s="88" t="n">
        <v>18</v>
      </c>
      <c r="B51" s="140"/>
      <c r="C51" s="70" t="n">
        <v>250.147441996702</v>
      </c>
      <c r="D51" s="12" t="s">
        <v>78</v>
      </c>
      <c r="E51" s="70" t="n">
        <v>36.1723003842863</v>
      </c>
    </row>
    <row r="52" customFormat="false" ht="12" hidden="false" customHeight="false" outlineLevel="0" collapsed="false">
      <c r="A52" s="88" t="n">
        <v>19</v>
      </c>
      <c r="B52" s="140"/>
      <c r="C52" s="70" t="n">
        <v>248.85579504191</v>
      </c>
      <c r="D52" s="12" t="s">
        <v>73</v>
      </c>
      <c r="E52" s="70" t="n">
        <v>39.6042357633966</v>
      </c>
    </row>
    <row r="53" customFormat="false" ht="12" hidden="false" customHeight="false" outlineLevel="0" collapsed="false">
      <c r="A53" s="88" t="n">
        <v>20</v>
      </c>
      <c r="B53" s="140"/>
      <c r="C53" s="70" t="n">
        <v>242.213375858159</v>
      </c>
      <c r="D53" s="12" t="s">
        <v>65</v>
      </c>
      <c r="E53" s="70" t="n">
        <v>32.3028094640031</v>
      </c>
    </row>
    <row r="54" customFormat="false" ht="12" hidden="false" customHeight="false" outlineLevel="0" collapsed="false">
      <c r="A54" s="88" t="n">
        <v>21</v>
      </c>
      <c r="B54" s="140"/>
      <c r="C54" s="70" t="n">
        <v>245.917294676002</v>
      </c>
      <c r="D54" s="12" t="s">
        <v>69</v>
      </c>
      <c r="E54" s="70" t="n">
        <v>36.0359934478592</v>
      </c>
    </row>
    <row r="55" customFormat="false" ht="12" hidden="false" customHeight="false" outlineLevel="0" collapsed="false">
      <c r="A55" s="88" t="n">
        <v>22</v>
      </c>
      <c r="B55" s="140"/>
      <c r="C55" s="70" t="n">
        <v>251.237046428216</v>
      </c>
      <c r="D55" s="12" t="s">
        <v>83</v>
      </c>
      <c r="E55" s="70" t="n">
        <v>29.7874121255331</v>
      </c>
    </row>
    <row r="56" customFormat="false" ht="12" hidden="false" customHeight="false" outlineLevel="0" collapsed="false">
      <c r="A56" s="88" t="n">
        <v>23</v>
      </c>
      <c r="B56" s="140"/>
      <c r="C56" s="70" t="n">
        <v>251.38085494837</v>
      </c>
      <c r="D56" s="12" t="s">
        <v>82</v>
      </c>
      <c r="E56" s="70" t="n">
        <v>41.5719632237059</v>
      </c>
    </row>
    <row r="57" customFormat="false" ht="12" hidden="false" customHeight="false" outlineLevel="0" collapsed="false">
      <c r="A57" s="88" t="n">
        <v>24</v>
      </c>
      <c r="B57" s="140"/>
      <c r="C57" s="70" t="n">
        <v>242.016418337222</v>
      </c>
      <c r="D57" s="12" t="s">
        <v>63</v>
      </c>
      <c r="E57" s="70" t="n">
        <v>42.6705864518174</v>
      </c>
    </row>
    <row r="58" customFormat="false" ht="12" hidden="false" customHeight="false" outlineLevel="0" collapsed="false">
      <c r="A58" s="88" t="n">
        <v>25</v>
      </c>
      <c r="B58" s="140"/>
      <c r="C58" s="70" t="n">
        <v>254.363334444123</v>
      </c>
      <c r="D58" s="12" t="s">
        <v>81</v>
      </c>
      <c r="E58" s="70" t="n">
        <v>46.9805030212233</v>
      </c>
    </row>
    <row r="59" customFormat="false" ht="12" hidden="false" customHeight="false" outlineLevel="0" collapsed="false">
      <c r="A59" s="88" t="n">
        <v>27</v>
      </c>
      <c r="B59" s="140"/>
      <c r="C59" s="70" t="n">
        <v>242.047323181189</v>
      </c>
      <c r="D59" s="12" t="s">
        <v>67</v>
      </c>
      <c r="E59" s="70" t="n">
        <v>30.2831048787403</v>
      </c>
    </row>
    <row r="60" customFormat="false" ht="12" hidden="false" customHeight="false" outlineLevel="0" collapsed="false">
      <c r="A60" s="88" t="n">
        <v>28</v>
      </c>
      <c r="B60" s="140"/>
      <c r="C60" s="70" t="n">
        <v>230.101087234088</v>
      </c>
      <c r="D60" s="12" t="s">
        <v>61</v>
      </c>
      <c r="E60" s="70" t="n">
        <v>43.3470178118114</v>
      </c>
    </row>
    <row r="61" customFormat="false" ht="12" hidden="false" customHeight="false" outlineLevel="0" collapsed="false">
      <c r="A61" s="88" t="n">
        <v>31</v>
      </c>
      <c r="B61" s="140"/>
      <c r="C61" s="70" t="n">
        <v>226.431181475689</v>
      </c>
      <c r="D61" s="12" t="s">
        <v>59</v>
      </c>
      <c r="E61" s="70" t="n">
        <v>38.306553623272</v>
      </c>
    </row>
    <row r="62" customFormat="false" ht="12" hidden="false" customHeight="false" outlineLevel="0" collapsed="false">
      <c r="A62" s="88" t="n">
        <v>32</v>
      </c>
      <c r="B62" s="140"/>
      <c r="C62" s="70" t="n">
        <v>223.658097828726</v>
      </c>
      <c r="D62" s="12" t="s">
        <v>57</v>
      </c>
      <c r="E62" s="70" t="n">
        <v>36.1817010191926</v>
      </c>
    </row>
    <row r="63" customFormat="false" ht="12" hidden="false" customHeight="false" outlineLevel="0" collapsed="false">
      <c r="A63" s="88" t="n">
        <v>33</v>
      </c>
      <c r="B63" s="140"/>
      <c r="C63" s="70" t="n">
        <v>196.135583985984</v>
      </c>
      <c r="D63" s="12" t="s">
        <v>55</v>
      </c>
      <c r="E63" s="70" t="n">
        <v>46.7873316708994</v>
      </c>
    </row>
    <row r="64" customFormat="false" ht="12" hidden="false" customHeight="false" outlineLevel="0" collapsed="false">
      <c r="A64" s="103" t="n">
        <v>43</v>
      </c>
      <c r="B64" s="140"/>
      <c r="C64" s="73" t="n">
        <v>170.558666621532</v>
      </c>
      <c r="D64" s="17" t="s">
        <v>53</v>
      </c>
      <c r="E64" s="73"/>
    </row>
  </sheetData>
  <mergeCells count="3">
    <mergeCell ref="B3:B33"/>
    <mergeCell ref="B34:B64"/>
    <mergeCell ref="F34:P3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false"/>
  </sheetPr>
  <dimension ref="A1:A21"/>
  <sheetViews>
    <sheetView showFormulas="false" showGridLines="true" showRowColHeaders="true" showZeros="true" rightToLeft="false" tabSelected="false" showOutlineSymbols="true" defaultGridColor="true" view="normal" topLeftCell="A16" colorId="64" zoomScale="400" zoomScaleNormal="4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113.42"/>
    <col collapsed="false" customWidth="true" hidden="false" outlineLevel="0" max="1025" min="2" style="0" width="10.66"/>
  </cols>
  <sheetData>
    <row r="1" customFormat="false" ht="15.75" hidden="false" customHeight="false" outlineLevel="0" collapsed="false">
      <c r="A1" s="142" t="s">
        <v>107</v>
      </c>
    </row>
    <row r="2" customFormat="false" ht="15" hidden="false" customHeight="false" outlineLevel="0" collapsed="false">
      <c r="A2" s="143"/>
    </row>
    <row r="3" customFormat="false" ht="15.75" hidden="false" customHeight="false" outlineLevel="0" collapsed="false">
      <c r="A3" s="142" t="s">
        <v>108</v>
      </c>
    </row>
    <row r="4" customFormat="false" ht="60" hidden="false" customHeight="false" outlineLevel="0" collapsed="false">
      <c r="A4" s="143" t="s">
        <v>109</v>
      </c>
    </row>
    <row r="5" customFormat="false" ht="15.75" hidden="false" customHeight="false" outlineLevel="0" collapsed="false">
      <c r="A5" s="142"/>
    </row>
    <row r="6" customFormat="false" ht="15.75" hidden="false" customHeight="false" outlineLevel="0" collapsed="false">
      <c r="A6" s="142" t="s">
        <v>110</v>
      </c>
    </row>
    <row r="7" customFormat="false" ht="75" hidden="false" customHeight="false" outlineLevel="0" collapsed="false">
      <c r="A7" s="143" t="s">
        <v>111</v>
      </c>
    </row>
    <row r="8" customFormat="false" ht="15" hidden="false" customHeight="false" outlineLevel="0" collapsed="false">
      <c r="A8" s="143"/>
    </row>
    <row r="9" customFormat="false" ht="45" hidden="false" customHeight="false" outlineLevel="0" collapsed="false">
      <c r="A9" s="143" t="s">
        <v>112</v>
      </c>
    </row>
    <row r="10" customFormat="false" ht="45" hidden="false" customHeight="false" outlineLevel="0" collapsed="false">
      <c r="A10" s="143" t="s">
        <v>113</v>
      </c>
    </row>
    <row r="11" customFormat="false" ht="75" hidden="false" customHeight="false" outlineLevel="0" collapsed="false">
      <c r="A11" s="143" t="s">
        <v>114</v>
      </c>
    </row>
    <row r="12" customFormat="false" ht="15" hidden="false" customHeight="false" outlineLevel="0" collapsed="false">
      <c r="A12" s="143"/>
    </row>
    <row r="13" customFormat="false" ht="75" hidden="false" customHeight="false" outlineLevel="0" collapsed="false">
      <c r="A13" s="143" t="s">
        <v>115</v>
      </c>
    </row>
    <row r="14" customFormat="false" ht="15" hidden="false" customHeight="false" outlineLevel="0" collapsed="false">
      <c r="A14" s="143"/>
    </row>
    <row r="15" customFormat="false" ht="45" hidden="false" customHeight="false" outlineLevel="0" collapsed="false">
      <c r="A15" s="143" t="s">
        <v>116</v>
      </c>
    </row>
    <row r="16" customFormat="false" ht="30" hidden="false" customHeight="false" outlineLevel="0" collapsed="false">
      <c r="A16" s="143" t="s">
        <v>117</v>
      </c>
    </row>
    <row r="17" customFormat="false" ht="15.75" hidden="false" customHeight="false" outlineLevel="0" collapsed="false">
      <c r="A17" s="142"/>
    </row>
    <row r="18" customFormat="false" ht="15.75" hidden="false" customHeight="false" outlineLevel="0" collapsed="false">
      <c r="A18" s="142" t="s">
        <v>118</v>
      </c>
    </row>
    <row r="19" customFormat="false" ht="60" hidden="false" customHeight="false" outlineLevel="0" collapsed="false">
      <c r="A19" s="143" t="s">
        <v>119</v>
      </c>
    </row>
    <row r="20" customFormat="false" ht="45" hidden="false" customHeight="false" outlineLevel="0" collapsed="false">
      <c r="A20" s="143" t="s">
        <v>120</v>
      </c>
    </row>
    <row r="21" customFormat="false" ht="60" hidden="false" customHeight="false" outlineLevel="0" collapsed="false">
      <c r="A21" s="143" t="s">
        <v>121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G7"/>
  <sheetViews>
    <sheetView showFormulas="false" showGridLines="true" showRowColHeaders="true" showZeros="true" rightToLeft="false" tabSelected="false" showOutlineSymbols="true" defaultGridColor="true" view="normal" topLeftCell="A1" colorId="64" zoomScale="400" zoomScaleNormal="400" zoomScalePageLayoutView="100" workbookViewId="0">
      <selection pane="topLeft" activeCell="K34" activeCellId="0" sqref="K34"/>
    </sheetView>
  </sheetViews>
  <sheetFormatPr defaultRowHeight="15" zeroHeight="false" outlineLevelRow="0" outlineLevelCol="0"/>
  <cols>
    <col collapsed="false" customWidth="false" hidden="false" outlineLevel="0" max="1025" min="1" style="144" width="11.42"/>
  </cols>
  <sheetData>
    <row r="1" customFormat="false" ht="15.75" hidden="false" customHeight="false" outlineLevel="0" collapsed="false">
      <c r="A1" s="145" t="s">
        <v>122</v>
      </c>
      <c r="B1" s="145"/>
      <c r="C1" s="145"/>
      <c r="D1" s="145"/>
      <c r="E1" s="145"/>
      <c r="F1" s="145"/>
      <c r="G1" s="145"/>
    </row>
    <row r="2" customFormat="false" ht="15" hidden="false" customHeight="true" outlineLevel="0" collapsed="false">
      <c r="A2" s="146" t="s">
        <v>123</v>
      </c>
      <c r="B2" s="146"/>
      <c r="C2" s="146"/>
      <c r="D2" s="146"/>
      <c r="E2" s="146"/>
      <c r="F2" s="146"/>
      <c r="G2" s="146"/>
    </row>
    <row r="3" customFormat="false" ht="15" hidden="false" customHeight="false" outlineLevel="0" collapsed="false">
      <c r="A3" s="146"/>
      <c r="B3" s="146"/>
      <c r="C3" s="146"/>
      <c r="D3" s="146"/>
      <c r="E3" s="146"/>
      <c r="F3" s="146"/>
      <c r="G3" s="146"/>
    </row>
    <row r="4" customFormat="false" ht="15" hidden="false" customHeight="false" outlineLevel="0" collapsed="false">
      <c r="A4" s="146"/>
      <c r="B4" s="146"/>
      <c r="C4" s="146"/>
      <c r="D4" s="146"/>
      <c r="E4" s="146"/>
      <c r="F4" s="146"/>
      <c r="G4" s="146"/>
    </row>
    <row r="5" customFormat="false" ht="15" hidden="false" customHeight="true" outlineLevel="0" collapsed="false">
      <c r="A5" s="146" t="s">
        <v>124</v>
      </c>
      <c r="B5" s="146"/>
      <c r="C5" s="146"/>
      <c r="D5" s="146"/>
      <c r="E5" s="146"/>
      <c r="F5" s="146"/>
      <c r="G5" s="146"/>
    </row>
    <row r="6" customFormat="false" ht="15" hidden="false" customHeight="false" outlineLevel="0" collapsed="false">
      <c r="A6" s="146"/>
      <c r="B6" s="146"/>
      <c r="C6" s="146"/>
      <c r="D6" s="146"/>
      <c r="E6" s="146"/>
      <c r="F6" s="146"/>
      <c r="G6" s="146"/>
    </row>
    <row r="7" customFormat="false" ht="15" hidden="false" customHeight="true" outlineLevel="0" collapsed="false">
      <c r="A7" s="146" t="s">
        <v>125</v>
      </c>
      <c r="B7" s="146"/>
      <c r="C7" s="146"/>
      <c r="D7" s="146"/>
      <c r="E7" s="146"/>
      <c r="F7" s="146"/>
      <c r="G7" s="146"/>
    </row>
  </sheetData>
  <mergeCells count="4">
    <mergeCell ref="A1:G1"/>
    <mergeCell ref="A2:G4"/>
    <mergeCell ref="A5:G6"/>
    <mergeCell ref="A7:G1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2:D32"/>
  <sheetViews>
    <sheetView showFormulas="false" showGridLines="true" showRowColHeaders="true" showZeros="true" rightToLeft="false" tabSelected="false" showOutlineSymbols="true" defaultGridColor="true" view="normal" topLeftCell="A7" colorId="64" zoomScale="400" zoomScaleNormal="400" zoomScalePageLayoutView="100" workbookViewId="0">
      <selection pane="topLeft" activeCell="G27" activeCellId="0" sqref="G27"/>
    </sheetView>
  </sheetViews>
  <sheetFormatPr defaultRowHeight="12.8" zeroHeight="false" outlineLevelRow="0" outlineLevelCol="0"/>
  <cols>
    <col collapsed="false" customWidth="true" hidden="false" outlineLevel="0" max="1025" min="1" style="0" width="8.67"/>
  </cols>
  <sheetData>
    <row r="2" customFormat="false" ht="13.8" hidden="false" customHeight="false" outlineLevel="0" collapsed="false">
      <c r="A2" s="119" t="n">
        <v>265.415552949947</v>
      </c>
      <c r="B2" s="9" t="s">
        <v>54</v>
      </c>
      <c r="C2" s="119" t="n">
        <v>51.5670958080176</v>
      </c>
      <c r="D2" s="147" t="n">
        <f aca="false">A2</f>
        <v>265.415552949947</v>
      </c>
    </row>
    <row r="3" customFormat="false" ht="13.8" hidden="false" customHeight="false" outlineLevel="0" collapsed="false">
      <c r="A3" s="70" t="n">
        <v>249.106548973666</v>
      </c>
      <c r="B3" s="12" t="s">
        <v>56</v>
      </c>
      <c r="C3" s="70" t="n">
        <v>38.9854184992461</v>
      </c>
      <c r="D3" s="147" t="n">
        <f aca="false">A3</f>
        <v>249.106548973666</v>
      </c>
    </row>
    <row r="4" customFormat="false" ht="13.8" hidden="false" customHeight="false" outlineLevel="0" collapsed="false">
      <c r="A4" s="70" t="n">
        <v>255.811356941549</v>
      </c>
      <c r="B4" s="12" t="s">
        <v>58</v>
      </c>
      <c r="C4" s="70" t="n">
        <v>33.2747625754527</v>
      </c>
      <c r="D4" s="147" t="n">
        <f aca="false">A4</f>
        <v>255.811356941549</v>
      </c>
    </row>
    <row r="5" customFormat="false" ht="13.8" hidden="false" customHeight="false" outlineLevel="0" collapsed="false">
      <c r="A5" s="70" t="n">
        <v>253.511509274644</v>
      </c>
      <c r="B5" s="12" t="s">
        <v>60</v>
      </c>
      <c r="C5" s="70" t="n">
        <v>36.7839404724758</v>
      </c>
      <c r="D5" s="147" t="n">
        <f aca="false">A5</f>
        <v>253.511509274644</v>
      </c>
    </row>
    <row r="6" customFormat="false" ht="13.8" hidden="false" customHeight="false" outlineLevel="0" collapsed="false">
      <c r="A6" s="70" t="n">
        <v>249.700828173768</v>
      </c>
      <c r="B6" s="12" t="s">
        <v>62</v>
      </c>
      <c r="C6" s="70" t="n">
        <v>31.9186061572732</v>
      </c>
      <c r="D6" s="147" t="n">
        <f aca="false">A6</f>
        <v>249.700828173768</v>
      </c>
    </row>
    <row r="7" customFormat="false" ht="13.8" hidden="false" customHeight="false" outlineLevel="0" collapsed="false">
      <c r="A7" s="70" t="n">
        <v>253.675827581512</v>
      </c>
      <c r="B7" s="12" t="s">
        <v>64</v>
      </c>
      <c r="C7" s="70" t="n">
        <v>33.6450853646067</v>
      </c>
      <c r="D7" s="147" t="n">
        <f aca="false">A7</f>
        <v>253.675827581512</v>
      </c>
    </row>
    <row r="8" customFormat="false" ht="13.8" hidden="false" customHeight="false" outlineLevel="0" collapsed="false">
      <c r="A8" s="70" t="n">
        <v>251.888501837966</v>
      </c>
      <c r="B8" s="12" t="s">
        <v>66</v>
      </c>
      <c r="C8" s="70" t="n">
        <v>36.8579679321468</v>
      </c>
      <c r="D8" s="147" t="n">
        <f aca="false">A8</f>
        <v>251.888501837966</v>
      </c>
    </row>
    <row r="9" customFormat="false" ht="13.8" hidden="false" customHeight="false" outlineLevel="0" collapsed="false">
      <c r="A9" s="70" t="n">
        <v>255.093943008908</v>
      </c>
      <c r="B9" s="12" t="s">
        <v>68</v>
      </c>
      <c r="C9" s="70" t="n">
        <v>33.542013281846</v>
      </c>
      <c r="D9" s="147" t="n">
        <f aca="false">A9</f>
        <v>255.093943008908</v>
      </c>
    </row>
    <row r="10" customFormat="false" ht="13.8" hidden="false" customHeight="false" outlineLevel="0" collapsed="false">
      <c r="A10" s="70" t="n">
        <v>248.143739621447</v>
      </c>
      <c r="B10" s="12" t="s">
        <v>70</v>
      </c>
      <c r="C10" s="70" t="n">
        <v>40.2728829109203</v>
      </c>
      <c r="D10" s="147" t="n">
        <f aca="false">A10</f>
        <v>248.143739621447</v>
      </c>
    </row>
    <row r="11" customFormat="false" ht="13.8" hidden="false" customHeight="false" outlineLevel="0" collapsed="false">
      <c r="A11" s="70" t="n">
        <v>253.815673738875</v>
      </c>
      <c r="B11" s="12" t="s">
        <v>72</v>
      </c>
      <c r="C11" s="70" t="n">
        <v>41.2490020242676</v>
      </c>
      <c r="D11" s="147" t="n">
        <f aca="false">A11</f>
        <v>253.815673738875</v>
      </c>
    </row>
    <row r="12" customFormat="false" ht="13.8" hidden="false" customHeight="false" outlineLevel="0" collapsed="false">
      <c r="A12" s="70" t="n">
        <v>247.079718776655</v>
      </c>
      <c r="B12" s="12" t="s">
        <v>71</v>
      </c>
      <c r="C12" s="70" t="n">
        <v>36.460415795735</v>
      </c>
      <c r="D12" s="147" t="n">
        <f aca="false">A12</f>
        <v>247.079718776655</v>
      </c>
    </row>
    <row r="13" customFormat="false" ht="13.8" hidden="false" customHeight="false" outlineLevel="0" collapsed="false">
      <c r="A13" s="70" t="n">
        <v>255.12762282679</v>
      </c>
      <c r="B13" s="12" t="s">
        <v>74</v>
      </c>
      <c r="C13" s="70" t="n">
        <v>37.7016057129297</v>
      </c>
      <c r="D13" s="147" t="n">
        <f aca="false">A13</f>
        <v>255.12762282679</v>
      </c>
    </row>
    <row r="14" customFormat="false" ht="13.8" hidden="false" customHeight="false" outlineLevel="0" collapsed="false">
      <c r="A14" s="70" t="n">
        <v>249.120237304589</v>
      </c>
      <c r="B14" s="12" t="s">
        <v>75</v>
      </c>
      <c r="C14" s="70" t="n">
        <v>34.6049879311571</v>
      </c>
      <c r="D14" s="147" t="n">
        <f aca="false">A14</f>
        <v>249.120237304589</v>
      </c>
    </row>
    <row r="15" customFormat="false" ht="13.8" hidden="false" customHeight="false" outlineLevel="0" collapsed="false">
      <c r="A15" s="70" t="n">
        <v>258.08634406254</v>
      </c>
      <c r="B15" s="12" t="s">
        <v>76</v>
      </c>
      <c r="C15" s="70" t="n">
        <v>35.2393877945999</v>
      </c>
      <c r="D15" s="147" t="n">
        <f aca="false">A15</f>
        <v>258.08634406254</v>
      </c>
    </row>
    <row r="16" customFormat="false" ht="13.8" hidden="false" customHeight="false" outlineLevel="0" collapsed="false">
      <c r="A16" s="70" t="n">
        <v>250.869739801213</v>
      </c>
      <c r="B16" s="12" t="s">
        <v>77</v>
      </c>
      <c r="C16" s="70" t="n">
        <v>42.9570032453401</v>
      </c>
      <c r="D16" s="147" t="n">
        <f aca="false">A16</f>
        <v>250.869739801213</v>
      </c>
    </row>
    <row r="17" customFormat="false" ht="13.8" hidden="false" customHeight="false" outlineLevel="0" collapsed="false">
      <c r="A17" s="70" t="n">
        <v>253.915398032825</v>
      </c>
      <c r="B17" s="12" t="s">
        <v>79</v>
      </c>
      <c r="C17" s="70" t="n">
        <v>33.6138825485</v>
      </c>
      <c r="D17" s="147" t="n">
        <f aca="false">A17</f>
        <v>253.915398032825</v>
      </c>
    </row>
    <row r="18" customFormat="false" ht="13.8" hidden="false" customHeight="false" outlineLevel="0" collapsed="false">
      <c r="A18" s="70" t="n">
        <v>255.941939473055</v>
      </c>
      <c r="B18" s="12" t="s">
        <v>80</v>
      </c>
      <c r="C18" s="70" t="n">
        <v>33.9099445071039</v>
      </c>
      <c r="D18" s="147" t="n">
        <f aca="false">A18</f>
        <v>255.941939473055</v>
      </c>
    </row>
    <row r="19" customFormat="false" ht="13.8" hidden="false" customHeight="false" outlineLevel="0" collapsed="false">
      <c r="A19" s="70" t="n">
        <v>250.147441996702</v>
      </c>
      <c r="B19" s="12" t="s">
        <v>78</v>
      </c>
      <c r="C19" s="70" t="n">
        <v>36.1723003842863</v>
      </c>
      <c r="D19" s="147" t="n">
        <f aca="false">A19</f>
        <v>250.147441996702</v>
      </c>
    </row>
    <row r="20" customFormat="false" ht="13.8" hidden="false" customHeight="false" outlineLevel="0" collapsed="false">
      <c r="A20" s="70" t="n">
        <v>248.85579504191</v>
      </c>
      <c r="B20" s="12" t="s">
        <v>73</v>
      </c>
      <c r="C20" s="70" t="n">
        <v>39.6042357633966</v>
      </c>
      <c r="D20" s="147" t="n">
        <f aca="false">A20</f>
        <v>248.85579504191</v>
      </c>
    </row>
    <row r="21" customFormat="false" ht="13.8" hidden="false" customHeight="false" outlineLevel="0" collapsed="false">
      <c r="A21" s="70" t="n">
        <v>242.213375858159</v>
      </c>
      <c r="B21" s="12" t="s">
        <v>65</v>
      </c>
      <c r="C21" s="70" t="n">
        <v>32.3028094640031</v>
      </c>
      <c r="D21" s="147" t="n">
        <f aca="false">A21</f>
        <v>242.213375858159</v>
      </c>
    </row>
    <row r="22" customFormat="false" ht="13.8" hidden="false" customHeight="false" outlineLevel="0" collapsed="false">
      <c r="A22" s="70" t="n">
        <v>245.917294676002</v>
      </c>
      <c r="B22" s="12" t="s">
        <v>69</v>
      </c>
      <c r="C22" s="70" t="n">
        <v>36.0359934478592</v>
      </c>
      <c r="D22" s="147" t="n">
        <f aca="false">A22</f>
        <v>245.917294676002</v>
      </c>
    </row>
    <row r="23" customFormat="false" ht="13.8" hidden="false" customHeight="false" outlineLevel="0" collapsed="false">
      <c r="A23" s="70" t="n">
        <v>251.237046428216</v>
      </c>
      <c r="B23" s="12" t="s">
        <v>83</v>
      </c>
      <c r="C23" s="70" t="n">
        <v>29.7874121255331</v>
      </c>
      <c r="D23" s="147" t="n">
        <f aca="false">A23</f>
        <v>251.237046428216</v>
      </c>
    </row>
    <row r="24" customFormat="false" ht="13.8" hidden="false" customHeight="false" outlineLevel="0" collapsed="false">
      <c r="A24" s="70" t="n">
        <v>251.38085494837</v>
      </c>
      <c r="B24" s="12" t="s">
        <v>82</v>
      </c>
      <c r="C24" s="70" t="n">
        <v>41.5719632237059</v>
      </c>
      <c r="D24" s="147" t="n">
        <f aca="false">A24</f>
        <v>251.38085494837</v>
      </c>
    </row>
    <row r="25" customFormat="false" ht="13.8" hidden="false" customHeight="false" outlineLevel="0" collapsed="false">
      <c r="A25" s="70" t="n">
        <v>242.016418337222</v>
      </c>
      <c r="B25" s="12" t="s">
        <v>63</v>
      </c>
      <c r="C25" s="70" t="n">
        <v>42.6705864518174</v>
      </c>
      <c r="D25" s="147" t="n">
        <f aca="false">A25</f>
        <v>242.016418337222</v>
      </c>
    </row>
    <row r="26" customFormat="false" ht="13.8" hidden="false" customHeight="false" outlineLevel="0" collapsed="false">
      <c r="A26" s="70" t="n">
        <v>254.363334444123</v>
      </c>
      <c r="B26" s="12" t="s">
        <v>81</v>
      </c>
      <c r="C26" s="70" t="n">
        <v>46.9805030212233</v>
      </c>
      <c r="D26" s="147" t="n">
        <f aca="false">A26</f>
        <v>254.363334444123</v>
      </c>
    </row>
    <row r="27" customFormat="false" ht="13.8" hidden="false" customHeight="false" outlineLevel="0" collapsed="false">
      <c r="A27" s="70" t="n">
        <v>242.047323181189</v>
      </c>
      <c r="B27" s="12" t="s">
        <v>67</v>
      </c>
      <c r="C27" s="70" t="n">
        <v>30.2831048787403</v>
      </c>
      <c r="D27" s="147" t="n">
        <f aca="false">A27</f>
        <v>242.047323181189</v>
      </c>
    </row>
    <row r="28" customFormat="false" ht="13.8" hidden="false" customHeight="false" outlineLevel="0" collapsed="false">
      <c r="A28" s="70" t="n">
        <v>230.101087234088</v>
      </c>
      <c r="B28" s="12" t="s">
        <v>61</v>
      </c>
      <c r="C28" s="70" t="n">
        <v>43.3470178118114</v>
      </c>
      <c r="D28" s="147" t="n">
        <f aca="false">A28</f>
        <v>230.101087234088</v>
      </c>
    </row>
    <row r="29" customFormat="false" ht="13.8" hidden="false" customHeight="false" outlineLevel="0" collapsed="false">
      <c r="A29" s="70" t="n">
        <v>226.431181475689</v>
      </c>
      <c r="B29" s="12" t="s">
        <v>59</v>
      </c>
      <c r="C29" s="70" t="n">
        <v>38.306553623272</v>
      </c>
      <c r="D29" s="147" t="n">
        <f aca="false">A29</f>
        <v>226.431181475689</v>
      </c>
    </row>
    <row r="30" customFormat="false" ht="13.8" hidden="false" customHeight="false" outlineLevel="0" collapsed="false">
      <c r="A30" s="70" t="n">
        <v>223.658097828726</v>
      </c>
      <c r="B30" s="12" t="s">
        <v>57</v>
      </c>
      <c r="C30" s="70" t="n">
        <v>36.1817010191926</v>
      </c>
      <c r="D30" s="147" t="n">
        <f aca="false">A30</f>
        <v>223.658097828726</v>
      </c>
    </row>
    <row r="31" customFormat="false" ht="13.8" hidden="false" customHeight="false" outlineLevel="0" collapsed="false">
      <c r="A31" s="70" t="n">
        <v>196.135583985984</v>
      </c>
      <c r="B31" s="12" t="s">
        <v>55</v>
      </c>
      <c r="C31" s="70" t="n">
        <v>46.7873316708994</v>
      </c>
      <c r="D31" s="147" t="n">
        <f aca="false">A31</f>
        <v>196.135583985984</v>
      </c>
    </row>
    <row r="32" customFormat="false" ht="13.8" hidden="false" customHeight="false" outlineLevel="0" collapsed="false">
      <c r="A32" s="73" t="n">
        <v>170.558666621532</v>
      </c>
      <c r="B32" s="17" t="s">
        <v>53</v>
      </c>
      <c r="C32" s="73"/>
      <c r="D32" s="147" t="n">
        <f aca="false">A32</f>
        <v>170.558666621532</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11210</TotalTime>
  <Application>LibreOffice/5.4.6.2$Linux_X86_64 LibreOffice_project/40m0$Build-2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2018-08-17T12:55:43Z</dcterms:created>
  <dc:creator>Ministère de l'Éducation nationale ; MEN ; direction de l'évaluation, de la prospective et de la performance</dc:creator>
  <dc:description/>
  <dc:language>fr-FR</dc:language>
  <cp:lastModifiedBy/>
  <dcterms:modified xsi:type="dcterms:W3CDTF">2018-10-06T13:06:03Z</dcterms:modified>
  <cp:revision>2</cp:revision>
  <dc:subject/>
  <dc:title>810 000 élèves évalués en début de sixième sur support numérique</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