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8780" windowHeight="8580" activeTab="1"/>
  </bookViews>
  <sheets>
    <sheet name="Feuil1" sheetId="1" r:id="rId1"/>
    <sheet name="Feuil2" sheetId="2" r:id="rId2"/>
  </sheets>
  <calcPr calcId="125725" iterateDelta="1E-4"/>
</workbook>
</file>

<file path=xl/calcChain.xml><?xml version="1.0" encoding="utf-8"?>
<calcChain xmlns="http://schemas.openxmlformats.org/spreadsheetml/2006/main">
  <c r="J39" i="2"/>
  <c r="G39"/>
  <c r="D39"/>
  <c r="N38"/>
  <c r="O38" s="1"/>
  <c r="J38"/>
  <c r="G38"/>
  <c r="D38"/>
  <c r="O37"/>
  <c r="N37"/>
  <c r="J37"/>
  <c r="G37"/>
  <c r="D37"/>
  <c r="E185" i="1"/>
  <c r="F185" s="1"/>
  <c r="C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H128"/>
  <c r="I128" s="1"/>
  <c r="H127"/>
  <c r="I127" s="1"/>
  <c r="H126"/>
  <c r="I126" s="1"/>
  <c r="H125"/>
  <c r="I125" s="1"/>
  <c r="H124"/>
  <c r="I124" s="1"/>
  <c r="H123"/>
  <c r="I123" s="1"/>
  <c r="H122"/>
  <c r="I122" s="1"/>
  <c r="H121"/>
  <c r="I121" s="1"/>
  <c r="H120"/>
  <c r="I120" s="1"/>
  <c r="H119"/>
  <c r="I119" s="1"/>
  <c r="H118"/>
  <c r="I118" s="1"/>
  <c r="H117"/>
  <c r="I117" s="1"/>
  <c r="H116"/>
  <c r="I116" s="1"/>
  <c r="H115"/>
  <c r="I115" s="1"/>
  <c r="H114"/>
  <c r="I114" s="1"/>
  <c r="H113"/>
  <c r="I113" s="1"/>
  <c r="H112"/>
  <c r="I112" s="1"/>
  <c r="H111"/>
  <c r="I111" s="1"/>
  <c r="H110"/>
  <c r="I110" s="1"/>
  <c r="H109"/>
  <c r="I109" s="1"/>
  <c r="H108"/>
  <c r="I108" s="1"/>
  <c r="H107"/>
  <c r="I107" s="1"/>
  <c r="H106"/>
  <c r="I106" s="1"/>
  <c r="H105"/>
  <c r="I105" s="1"/>
  <c r="H104"/>
  <c r="I104" s="1"/>
  <c r="H103"/>
  <c r="I103" s="1"/>
  <c r="H102"/>
  <c r="I102" s="1"/>
  <c r="H101"/>
  <c r="I101" s="1"/>
  <c r="H100"/>
  <c r="I100" s="1"/>
  <c r="H99"/>
  <c r="I99" s="1"/>
  <c r="H98"/>
  <c r="I98" s="1"/>
  <c r="H97"/>
  <c r="I97" s="1"/>
  <c r="H96"/>
  <c r="I96" s="1"/>
  <c r="H95"/>
  <c r="I95" s="1"/>
  <c r="H94"/>
  <c r="I94" s="1"/>
  <c r="H93"/>
  <c r="I93" s="1"/>
  <c r="H92"/>
  <c r="I92" s="1"/>
  <c r="H91"/>
  <c r="I91" s="1"/>
  <c r="H90"/>
  <c r="I90" s="1"/>
  <c r="H89"/>
  <c r="I89" s="1"/>
  <c r="H88"/>
  <c r="I88" s="1"/>
  <c r="H87"/>
  <c r="I87" s="1"/>
  <c r="H86"/>
  <c r="I86" s="1"/>
  <c r="H85"/>
  <c r="I85" s="1"/>
  <c r="H84"/>
  <c r="I84" s="1"/>
  <c r="H83"/>
  <c r="I83" s="1"/>
  <c r="H82"/>
  <c r="I82" s="1"/>
  <c r="H81"/>
  <c r="I81" s="1"/>
  <c r="H80"/>
  <c r="I80" s="1"/>
  <c r="I76"/>
  <c r="J76" s="1"/>
  <c r="I75"/>
  <c r="J75" s="1"/>
  <c r="I74"/>
  <c r="J74" s="1"/>
  <c r="I73"/>
  <c r="J73" s="1"/>
  <c r="I72"/>
  <c r="J72" s="1"/>
  <c r="I71"/>
  <c r="J71" s="1"/>
  <c r="I70"/>
  <c r="J70" s="1"/>
  <c r="I69"/>
  <c r="J69" s="1"/>
  <c r="I68"/>
  <c r="J68" s="1"/>
  <c r="I67"/>
  <c r="J67" s="1"/>
  <c r="I66"/>
  <c r="J66" s="1"/>
  <c r="I65"/>
  <c r="J65" s="1"/>
  <c r="I64"/>
  <c r="J64" s="1"/>
  <c r="I63"/>
  <c r="J63" s="1"/>
  <c r="I62"/>
  <c r="J62" s="1"/>
  <c r="I61"/>
  <c r="J61" s="1"/>
  <c r="I60"/>
  <c r="J60" s="1"/>
  <c r="I59"/>
  <c r="J59" s="1"/>
  <c r="I58"/>
  <c r="J58" s="1"/>
  <c r="I57"/>
  <c r="J57" s="1"/>
  <c r="I56"/>
  <c r="J56" s="1"/>
  <c r="I55"/>
  <c r="J55" s="1"/>
  <c r="I54"/>
  <c r="J54" s="1"/>
  <c r="I53"/>
  <c r="J53" s="1"/>
  <c r="I52"/>
  <c r="J52" s="1"/>
  <c r="I51"/>
  <c r="J51" s="1"/>
  <c r="I50"/>
  <c r="J50" s="1"/>
  <c r="I49"/>
  <c r="J49" s="1"/>
  <c r="I48"/>
  <c r="J48" s="1"/>
  <c r="I47"/>
  <c r="J47" s="1"/>
  <c r="I46"/>
  <c r="J46" s="1"/>
  <c r="I45"/>
  <c r="J45" s="1"/>
  <c r="I44"/>
  <c r="J44" s="1"/>
  <c r="I43"/>
  <c r="J43" s="1"/>
  <c r="I42"/>
  <c r="J42" s="1"/>
  <c r="I41"/>
  <c r="J41" s="1"/>
  <c r="I40"/>
  <c r="J40" s="1"/>
  <c r="I39"/>
  <c r="J39" s="1"/>
  <c r="I38"/>
  <c r="J38" s="1"/>
  <c r="I37"/>
  <c r="J37" s="1"/>
  <c r="I36"/>
  <c r="J36" s="1"/>
  <c r="I35"/>
  <c r="J35" s="1"/>
  <c r="I34"/>
  <c r="J34" s="1"/>
  <c r="I33"/>
  <c r="J33" s="1"/>
  <c r="I32"/>
  <c r="J32" s="1"/>
  <c r="I31"/>
  <c r="J31" s="1"/>
  <c r="I30"/>
  <c r="J30" s="1"/>
  <c r="I29"/>
  <c r="J29" s="1"/>
  <c r="I28"/>
  <c r="J28" s="1"/>
  <c r="I27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4" s="1"/>
  <c r="I13"/>
  <c r="J13" s="1"/>
  <c r="I12"/>
  <c r="J12" s="1"/>
  <c r="I11"/>
  <c r="J11" s="1"/>
  <c r="I10"/>
  <c r="J10" s="1"/>
  <c r="I9"/>
  <c r="J9" s="1"/>
  <c r="I8"/>
  <c r="J8" s="1"/>
  <c r="I7"/>
  <c r="J7" s="1"/>
  <c r="I6"/>
  <c r="J6" s="1"/>
  <c r="I5"/>
  <c r="J5" s="1"/>
  <c r="I4"/>
  <c r="J4" s="1"/>
  <c r="I3"/>
  <c r="J3" s="1"/>
  <c r="J129" l="1"/>
</calcChain>
</file>

<file path=xl/sharedStrings.xml><?xml version="1.0" encoding="utf-8"?>
<sst xmlns="http://schemas.openxmlformats.org/spreadsheetml/2006/main" count="286" uniqueCount="222">
  <si>
    <t>Avis CE</t>
  </si>
  <si>
    <t>Exceptionnel</t>
  </si>
  <si>
    <t>Remarquable</t>
  </si>
  <si>
    <t>Moyenne</t>
  </si>
  <si>
    <t>assez actif</t>
  </si>
  <si>
    <t>peu actif</t>
  </si>
  <si>
    <t>11ème</t>
  </si>
  <si>
    <t>total</t>
  </si>
  <si>
    <t>% exceptionnel</t>
  </si>
  <si>
    <t>A baclet St louis</t>
  </si>
  <si>
    <t>Vieux habitants</t>
  </si>
  <si>
    <t>Mt des Accords St martin</t>
  </si>
  <si>
    <t>Bouillante</t>
  </si>
  <si>
    <t>La boucan ste rose</t>
  </si>
  <si>
    <t>La Désirade</t>
  </si>
  <si>
    <t>Matéliane Goyave</t>
  </si>
  <si>
    <t>Petit Canal</t>
  </si>
  <si>
    <t>Quartier d'Orléans St Martin</t>
  </si>
  <si>
    <t>Campenon Basse Terre</t>
  </si>
  <si>
    <t>GRETA basse Terre</t>
  </si>
  <si>
    <t>GRETA Gosier</t>
  </si>
  <si>
    <t>LGT Faustin Fléret</t>
  </si>
  <si>
    <t>LGT Jardin d'Essai</t>
  </si>
  <si>
    <t>LPO Pointe Noire</t>
  </si>
  <si>
    <t>LP Lamentin</t>
  </si>
  <si>
    <t>LPDucharmoy</t>
  </si>
  <si>
    <t>LP Archimede MAL</t>
  </si>
  <si>
    <t>LP Delgrès Moule</t>
  </si>
  <si>
    <t>LP Lacavé Capesterre</t>
  </si>
  <si>
    <t>Rectorat les Abymes</t>
  </si>
  <si>
    <t xml:space="preserve">SEGT LP Capesterre belle </t>
  </si>
  <si>
    <t>SEP Lycée Grand bourg</t>
  </si>
  <si>
    <t>CES</t>
  </si>
  <si>
    <t>Morne à leau ch de gaulle</t>
  </si>
  <si>
    <t>LP Coeffin B Mahault</t>
  </si>
  <si>
    <t>ORD Douville Ste Anne</t>
  </si>
  <si>
    <t>LPO Îles du Nord</t>
  </si>
  <si>
    <t>Pitat Basse Terre</t>
  </si>
  <si>
    <t>Remy Nainsouta St Claude</t>
  </si>
  <si>
    <t>Clg Abymes bourg</t>
  </si>
  <si>
    <t>Grand bourg</t>
  </si>
  <si>
    <t>F Éboué Petit bourg</t>
  </si>
  <si>
    <t>Rohes gravées Trois rivieres</t>
  </si>
  <si>
    <t>Guenette Le Moule</t>
  </si>
  <si>
    <t>Baie Mahault 2</t>
  </si>
  <si>
    <t>JJaurès Baillif</t>
  </si>
  <si>
    <t>LPO Grand Bourg</t>
  </si>
  <si>
    <t>Bambuck Gosier</t>
  </si>
  <si>
    <t>FBallin Anse Bertrand</t>
  </si>
  <si>
    <t>LPO Raoul Nicolo B Terre</t>
  </si>
  <si>
    <t>Bébel Ste Rose</t>
  </si>
  <si>
    <t>Yssap Ste Anne</t>
  </si>
  <si>
    <t>LPO Caraibes Baimbridge 2</t>
  </si>
  <si>
    <t>LGT Ste Anne</t>
  </si>
  <si>
    <t>Alexandre macal st françois</t>
  </si>
  <si>
    <t>Clg St John Perse Abymes</t>
  </si>
  <si>
    <t>Alexandre Issac Les Abymes</t>
  </si>
  <si>
    <t>M;Satineau Baie Mahault</t>
  </si>
  <si>
    <t>LGT NBT Ste Rose</t>
  </si>
  <si>
    <t>18 juin Lamentin</t>
  </si>
  <si>
    <t>Courbaril Pointe Noire</t>
  </si>
  <si>
    <t>Saint Barthelemy</t>
  </si>
  <si>
    <t>Michelet PAP</t>
  </si>
  <si>
    <t>LPO Port Louis</t>
  </si>
  <si>
    <t>Gene de Gaulle Moule</t>
  </si>
  <si>
    <t>LGT Gerville Réache</t>
  </si>
  <si>
    <t>N.mandela Capesterre MG</t>
  </si>
  <si>
    <t>N de Kermadec PAP</t>
  </si>
  <si>
    <t>UAG</t>
  </si>
  <si>
    <t>LGT Baimbridge</t>
  </si>
  <si>
    <t>LGT Providence</t>
  </si>
  <si>
    <t>LGT Droits de l'Homme</t>
  </si>
  <si>
    <t>Clg Port-Louis</t>
  </si>
  <si>
    <t>Clg Soualiga St Martin</t>
  </si>
  <si>
    <t>Clg Carnot PAP</t>
  </si>
  <si>
    <t>CRDP Abymes</t>
  </si>
  <si>
    <t>LP Hotelier Gosier</t>
  </si>
  <si>
    <t>Clg Raizet les Abymes</t>
  </si>
  <si>
    <t>Germain st ruf capesterre</t>
  </si>
  <si>
    <t>Front de mer</t>
  </si>
  <si>
    <t>Terre de Haut</t>
  </si>
  <si>
    <t>Matouba Deshaies</t>
  </si>
  <si>
    <t>Clg R Samuel Gourbeyre</t>
  </si>
  <si>
    <t>Annexe 1</t>
  </si>
  <si>
    <t>Honorable</t>
  </si>
  <si>
    <t>satisfaisant</t>
  </si>
  <si>
    <t>passable</t>
  </si>
  <si>
    <t>Insuffiant</t>
  </si>
  <si>
    <t>allemand</t>
  </si>
  <si>
    <t>anglais</t>
  </si>
  <si>
    <t>arts appliques</t>
  </si>
  <si>
    <t>arts plastiques</t>
  </si>
  <si>
    <t>assistant ingénieur</t>
  </si>
  <si>
    <t>biotechnologie : santé environnement</t>
  </si>
  <si>
    <t>biotechnologie biochimie génie biologique</t>
  </si>
  <si>
    <t>coordination pédagogique et ingéniérie de formation</t>
  </si>
  <si>
    <t>créole</t>
  </si>
  <si>
    <t>cuisine</t>
  </si>
  <si>
    <t>documentation</t>
  </si>
  <si>
    <t>économie et gestion (non spécialisée)</t>
  </si>
  <si>
    <t>économie et gestion administrative</t>
  </si>
  <si>
    <t>économie et gestion commerciale</t>
  </si>
  <si>
    <t>économie et gestion comptable</t>
  </si>
  <si>
    <t>économie et gestion informatique</t>
  </si>
  <si>
    <t>éducation musicale et chant choral</t>
  </si>
  <si>
    <t>espagnol</t>
  </si>
  <si>
    <t>esthétique cosmétique</t>
  </si>
  <si>
    <t>génie civil option structures et ouvrages</t>
  </si>
  <si>
    <t>génie électrique : électrotechnique et énergie</t>
  </si>
  <si>
    <t>génie électrique électronique et automatisme</t>
  </si>
  <si>
    <t>génie électronique : informatique et télématique</t>
  </si>
  <si>
    <t>génie mécanique construction</t>
  </si>
  <si>
    <t>génie mécanique productique</t>
  </si>
  <si>
    <t>histoire et géographie</t>
  </si>
  <si>
    <t>hôtellerie option technique et service d'accueil</t>
  </si>
  <si>
    <t>hôtellerie option tourisme</t>
  </si>
  <si>
    <t>informatique et gestion</t>
  </si>
  <si>
    <t>italien</t>
  </si>
  <si>
    <t>lettres classiques</t>
  </si>
  <si>
    <t>lettres modernes</t>
  </si>
  <si>
    <t>maître d'hôtel restaurant</t>
  </si>
  <si>
    <t>mathématiques</t>
  </si>
  <si>
    <t>philosophie</t>
  </si>
  <si>
    <t>physique - chimie</t>
  </si>
  <si>
    <t>physique et chimie</t>
  </si>
  <si>
    <t>physique et électricité appliquée</t>
  </si>
  <si>
    <t>portugais</t>
  </si>
  <si>
    <t>sciences de la vie et de la terre</t>
  </si>
  <si>
    <t>sciences économiques et sociales</t>
  </si>
  <si>
    <t>sciences et techniques médico-sociales</t>
  </si>
  <si>
    <t>sciences naturelles</t>
  </si>
  <si>
    <t>sciences physiques</t>
  </si>
  <si>
    <t>technologie</t>
  </si>
  <si>
    <t>technologie : construction électrique</t>
  </si>
  <si>
    <t>technologie : construction mécanique</t>
  </si>
  <si>
    <t>technologie : gestion</t>
  </si>
  <si>
    <t>travaux manuels éducatifs</t>
  </si>
  <si>
    <t>Annexe 2</t>
  </si>
  <si>
    <t>11eme ech</t>
  </si>
  <si>
    <t>Discipline</t>
  </si>
  <si>
    <t>Grille Laforêt</t>
  </si>
  <si>
    <t>LM</t>
  </si>
  <si>
    <t>Anglais</t>
  </si>
  <si>
    <t>Espagnol</t>
  </si>
  <si>
    <t>Histoire Géo</t>
  </si>
  <si>
    <t>SES</t>
  </si>
  <si>
    <t>Maths</t>
  </si>
  <si>
    <t>Techno</t>
  </si>
  <si>
    <t>Sc Physiques</t>
  </si>
  <si>
    <t>SVT</t>
  </si>
  <si>
    <t>Musique</t>
  </si>
  <si>
    <t>Génies</t>
  </si>
  <si>
    <t>Éco Gestion</t>
  </si>
  <si>
    <t>arts pla</t>
  </si>
  <si>
    <t>Anncienneté</t>
  </si>
  <si>
    <t>Choix</t>
  </si>
  <si>
    <t>Grand choix</t>
  </si>
  <si>
    <t>1 note</t>
  </si>
  <si>
    <t>Médiane</t>
  </si>
  <si>
    <t>pas de 11ème</t>
  </si>
  <si>
    <t>10ème échelon</t>
  </si>
  <si>
    <t>Ancienneté</t>
  </si>
  <si>
    <t>moyenne</t>
  </si>
  <si>
    <t>9ème échelon</t>
  </si>
  <si>
    <t>45,5</t>
  </si>
  <si>
    <t>45,75</t>
  </si>
  <si>
    <t>45,6</t>
  </si>
  <si>
    <t>44,4</t>
  </si>
  <si>
    <t>44,9</t>
  </si>
  <si>
    <t>46,2</t>
  </si>
  <si>
    <t>46,6</t>
  </si>
  <si>
    <t>45,9</t>
  </si>
  <si>
    <t>46,1</t>
  </si>
  <si>
    <t>45,8</t>
  </si>
  <si>
    <t>44,6</t>
  </si>
  <si>
    <t>45,1</t>
  </si>
  <si>
    <t>45,7</t>
  </si>
  <si>
    <t>46,8</t>
  </si>
  <si>
    <t>Annexe 3</t>
  </si>
  <si>
    <t>1note !</t>
  </si>
  <si>
    <t>11EME</t>
  </si>
  <si>
    <t>Hcl</t>
  </si>
  <si>
    <t>COORDINATION</t>
  </si>
  <si>
    <t>DOCUMENTATION</t>
  </si>
  <si>
    <t>Lettres classiques</t>
  </si>
  <si>
    <t>Allemand</t>
  </si>
  <si>
    <t>Créole</t>
  </si>
  <si>
    <t>HG</t>
  </si>
  <si>
    <t>Mathématiques</t>
  </si>
  <si>
    <t>Technologie</t>
  </si>
  <si>
    <t>Travaux manuels</t>
  </si>
  <si>
    <t>Sc Physique</t>
  </si>
  <si>
    <t>Physique &amp; électricité</t>
  </si>
  <si>
    <t>Arts Plastiques</t>
  </si>
  <si>
    <t>Ass Ingénieur</t>
  </si>
  <si>
    <t>Arts appliqués</t>
  </si>
  <si>
    <t>Biotechnologies</t>
  </si>
  <si>
    <t>STMS</t>
  </si>
  <si>
    <t>esthétique</t>
  </si>
  <si>
    <t>Eco gestion</t>
  </si>
  <si>
    <t>Informatique</t>
  </si>
  <si>
    <t>Cuisine</t>
  </si>
  <si>
    <t>Annexe 4</t>
  </si>
  <si>
    <t>Genies</t>
  </si>
  <si>
    <t>nbre collègues</t>
  </si>
  <si>
    <t>%</t>
  </si>
  <si>
    <t>10ème</t>
  </si>
  <si>
    <t>9ème</t>
  </si>
  <si>
    <t>7ème 8ème</t>
  </si>
  <si>
    <t>avis CE exceptio</t>
  </si>
  <si>
    <t>avis IPR exceptio</t>
  </si>
  <si>
    <t>avis CE+IPR except</t>
  </si>
  <si>
    <t>Annexe 5</t>
  </si>
  <si>
    <t>9,04</t>
  </si>
  <si>
    <t>Pourcentage d'avis exceptionnels par échelon</t>
  </si>
  <si>
    <t>Comparaison notation pédaogique académie avec Grille Laforêt</t>
  </si>
  <si>
    <t>% total</t>
  </si>
  <si>
    <t>Avis donnés par les chefs d'établissement</t>
  </si>
  <si>
    <t>Avis donnés par les IPR</t>
  </si>
  <si>
    <t>Pourcentage de hors classe par discipline</t>
  </si>
  <si>
    <t>SES*</t>
  </si>
  <si>
    <t>2 notes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</si>
</sst>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u/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0" fillId="0" borderId="0" xfId="0" applyFont="1"/>
    <xf numFmtId="0" fontId="4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9" fontId="0" fillId="0" borderId="1" xfId="0" applyNumberFormat="1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1" fillId="0" borderId="1" xfId="0" applyFont="1" applyBorder="1" applyAlignment="1"/>
    <xf numFmtId="0" fontId="7" fillId="0" borderId="1" xfId="0" applyFont="1" applyBorder="1" applyAlignment="1"/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1" xfId="0" applyFont="1" applyBorder="1"/>
    <xf numFmtId="0" fontId="9" fillId="0" borderId="1" xfId="0" applyFont="1" applyBorder="1"/>
    <xf numFmtId="0" fontId="10" fillId="0" borderId="0" xfId="0" applyFont="1"/>
    <xf numFmtId="0" fontId="1" fillId="0" borderId="1" xfId="0" applyFont="1" applyBorder="1" applyAlignment="1">
      <alignment horizontal="left"/>
    </xf>
    <xf numFmtId="16" fontId="1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5"/>
  <sheetViews>
    <sheetView topLeftCell="A145" zoomScaleNormal="100" workbookViewId="0">
      <selection activeCell="H156" sqref="H156"/>
    </sheetView>
  </sheetViews>
  <sheetFormatPr baseColWidth="10" defaultRowHeight="15"/>
  <cols>
    <col min="3" max="10" width="5.7109375" customWidth="1"/>
  </cols>
  <sheetData>
    <row r="1" spans="1:10" ht="21">
      <c r="A1" s="5" t="s">
        <v>83</v>
      </c>
      <c r="C1" s="23" t="s">
        <v>217</v>
      </c>
    </row>
    <row r="2" spans="1:10">
      <c r="A2" s="2" t="s">
        <v>0</v>
      </c>
      <c r="B2" s="2"/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4" t="s">
        <v>8</v>
      </c>
    </row>
    <row r="3" spans="1:10">
      <c r="A3" s="2" t="s">
        <v>9</v>
      </c>
      <c r="B3" s="2"/>
      <c r="C3" s="3">
        <v>0</v>
      </c>
      <c r="D3" s="3">
        <v>1</v>
      </c>
      <c r="E3" s="3">
        <v>1</v>
      </c>
      <c r="F3" s="3">
        <v>0</v>
      </c>
      <c r="G3" s="3">
        <v>0</v>
      </c>
      <c r="H3" s="3">
        <v>0</v>
      </c>
      <c r="I3" s="3">
        <f t="shared" ref="I3:I66" si="0">SUM(C3:G3)</f>
        <v>2</v>
      </c>
      <c r="J3" s="4">
        <f t="shared" ref="J3:J34" si="1">C3/I3*100</f>
        <v>0</v>
      </c>
    </row>
    <row r="4" spans="1:10">
      <c r="A4" s="2" t="s">
        <v>10</v>
      </c>
      <c r="B4" s="2"/>
      <c r="C4" s="3">
        <v>0</v>
      </c>
      <c r="D4" s="3">
        <v>4</v>
      </c>
      <c r="E4" s="3">
        <v>5</v>
      </c>
      <c r="F4" s="3">
        <v>2</v>
      </c>
      <c r="G4" s="3">
        <v>0</v>
      </c>
      <c r="H4" s="3">
        <v>1</v>
      </c>
      <c r="I4" s="3">
        <f t="shared" si="0"/>
        <v>11</v>
      </c>
      <c r="J4" s="4">
        <f t="shared" si="1"/>
        <v>0</v>
      </c>
    </row>
    <row r="5" spans="1:10">
      <c r="A5" s="2" t="s">
        <v>11</v>
      </c>
      <c r="B5" s="2"/>
      <c r="C5" s="3">
        <v>0</v>
      </c>
      <c r="D5" s="3">
        <v>8</v>
      </c>
      <c r="E5" s="3">
        <v>6</v>
      </c>
      <c r="F5" s="3">
        <v>0</v>
      </c>
      <c r="G5" s="3">
        <v>0</v>
      </c>
      <c r="H5" s="3">
        <v>0</v>
      </c>
      <c r="I5" s="3">
        <f t="shared" si="0"/>
        <v>14</v>
      </c>
      <c r="J5" s="4">
        <f t="shared" si="1"/>
        <v>0</v>
      </c>
    </row>
    <row r="6" spans="1:10">
      <c r="A6" s="2" t="s">
        <v>12</v>
      </c>
      <c r="B6" s="2"/>
      <c r="C6" s="3">
        <v>0</v>
      </c>
      <c r="D6" s="3">
        <v>3</v>
      </c>
      <c r="E6" s="3">
        <v>5</v>
      </c>
      <c r="F6" s="3">
        <v>0</v>
      </c>
      <c r="G6" s="3">
        <v>1</v>
      </c>
      <c r="H6" s="3">
        <v>0</v>
      </c>
      <c r="I6" s="3">
        <f t="shared" si="0"/>
        <v>9</v>
      </c>
      <c r="J6" s="4">
        <f t="shared" si="1"/>
        <v>0</v>
      </c>
    </row>
    <row r="7" spans="1:10">
      <c r="A7" s="2" t="s">
        <v>13</v>
      </c>
      <c r="B7" s="2"/>
      <c r="C7" s="3">
        <v>0</v>
      </c>
      <c r="D7" s="3">
        <v>5</v>
      </c>
      <c r="E7" s="3">
        <v>5</v>
      </c>
      <c r="F7" s="3">
        <v>1</v>
      </c>
      <c r="G7" s="3">
        <v>1</v>
      </c>
      <c r="H7" s="3">
        <v>0</v>
      </c>
      <c r="I7" s="3">
        <f t="shared" si="0"/>
        <v>12</v>
      </c>
      <c r="J7" s="4">
        <f t="shared" si="1"/>
        <v>0</v>
      </c>
    </row>
    <row r="8" spans="1:10">
      <c r="A8" s="2" t="s">
        <v>14</v>
      </c>
      <c r="B8" s="2"/>
      <c r="C8" s="3">
        <v>0</v>
      </c>
      <c r="D8" s="3">
        <v>0</v>
      </c>
      <c r="E8" s="3">
        <v>0</v>
      </c>
      <c r="F8" s="3">
        <v>1</v>
      </c>
      <c r="G8" s="3">
        <v>0</v>
      </c>
      <c r="H8" s="3">
        <v>1</v>
      </c>
      <c r="I8" s="3">
        <f t="shared" si="0"/>
        <v>1</v>
      </c>
      <c r="J8" s="4">
        <f t="shared" si="1"/>
        <v>0</v>
      </c>
    </row>
    <row r="9" spans="1:10">
      <c r="A9" s="2" t="s">
        <v>15</v>
      </c>
      <c r="B9" s="2"/>
      <c r="C9" s="3">
        <v>0</v>
      </c>
      <c r="D9" s="3">
        <v>6</v>
      </c>
      <c r="E9" s="3">
        <v>7</v>
      </c>
      <c r="F9" s="3">
        <v>1</v>
      </c>
      <c r="G9" s="3">
        <v>0</v>
      </c>
      <c r="H9" s="3">
        <v>0</v>
      </c>
      <c r="I9" s="3">
        <f t="shared" si="0"/>
        <v>14</v>
      </c>
      <c r="J9" s="4">
        <f t="shared" si="1"/>
        <v>0</v>
      </c>
    </row>
    <row r="10" spans="1:10">
      <c r="A10" s="2" t="s">
        <v>16</v>
      </c>
      <c r="B10" s="2"/>
      <c r="C10" s="3">
        <v>0</v>
      </c>
      <c r="D10" s="3">
        <v>11</v>
      </c>
      <c r="E10" s="3">
        <v>4</v>
      </c>
      <c r="F10" s="3">
        <v>0</v>
      </c>
      <c r="G10" s="3">
        <v>0</v>
      </c>
      <c r="H10" s="3">
        <v>1</v>
      </c>
      <c r="I10" s="3">
        <f t="shared" si="0"/>
        <v>15</v>
      </c>
      <c r="J10" s="4">
        <f t="shared" si="1"/>
        <v>0</v>
      </c>
    </row>
    <row r="11" spans="1:10">
      <c r="A11" s="2" t="s">
        <v>17</v>
      </c>
      <c r="B11" s="2"/>
      <c r="C11" s="3">
        <v>0</v>
      </c>
      <c r="D11" s="3">
        <v>5</v>
      </c>
      <c r="E11" s="3">
        <v>3</v>
      </c>
      <c r="F11" s="3">
        <v>2</v>
      </c>
      <c r="G11" s="3">
        <v>0</v>
      </c>
      <c r="H11" s="3">
        <v>0</v>
      </c>
      <c r="I11" s="3">
        <f t="shared" si="0"/>
        <v>10</v>
      </c>
      <c r="J11" s="4">
        <f t="shared" si="1"/>
        <v>0</v>
      </c>
    </row>
    <row r="12" spans="1:10">
      <c r="A12" s="2" t="s">
        <v>18</v>
      </c>
      <c r="B12" s="2"/>
      <c r="C12" s="3">
        <v>0</v>
      </c>
      <c r="D12" s="3">
        <v>2</v>
      </c>
      <c r="E12" s="3">
        <v>3</v>
      </c>
      <c r="F12" s="3">
        <v>0</v>
      </c>
      <c r="G12" s="3">
        <v>0</v>
      </c>
      <c r="H12" s="3">
        <v>0</v>
      </c>
      <c r="I12" s="3">
        <f t="shared" si="0"/>
        <v>5</v>
      </c>
      <c r="J12" s="4">
        <f t="shared" si="1"/>
        <v>0</v>
      </c>
    </row>
    <row r="13" spans="1:10">
      <c r="A13" s="2" t="s">
        <v>19</v>
      </c>
      <c r="B13" s="2"/>
      <c r="C13" s="3">
        <v>0</v>
      </c>
      <c r="D13" s="3">
        <v>1</v>
      </c>
      <c r="E13" s="3">
        <v>0</v>
      </c>
      <c r="F13" s="3">
        <v>1</v>
      </c>
      <c r="G13" s="3">
        <v>0</v>
      </c>
      <c r="H13" s="3">
        <v>0</v>
      </c>
      <c r="I13" s="3">
        <f t="shared" si="0"/>
        <v>2</v>
      </c>
      <c r="J13" s="4">
        <f t="shared" si="1"/>
        <v>0</v>
      </c>
    </row>
    <row r="14" spans="1:10">
      <c r="A14" s="2" t="s">
        <v>20</v>
      </c>
      <c r="B14" s="2"/>
      <c r="C14" s="3">
        <v>0</v>
      </c>
      <c r="D14" s="3">
        <v>0</v>
      </c>
      <c r="E14" s="3">
        <v>0</v>
      </c>
      <c r="F14" s="3">
        <v>1</v>
      </c>
      <c r="G14" s="3">
        <v>0</v>
      </c>
      <c r="H14" s="3">
        <v>0</v>
      </c>
      <c r="I14" s="3">
        <f t="shared" si="0"/>
        <v>1</v>
      </c>
      <c r="J14" s="4">
        <f t="shared" si="1"/>
        <v>0</v>
      </c>
    </row>
    <row r="15" spans="1:10">
      <c r="A15" s="2" t="s">
        <v>21</v>
      </c>
      <c r="B15" s="2"/>
      <c r="C15" s="3">
        <v>0</v>
      </c>
      <c r="D15" s="3">
        <v>27</v>
      </c>
      <c r="E15" s="3">
        <v>17</v>
      </c>
      <c r="F15" s="3">
        <v>4</v>
      </c>
      <c r="G15" s="3">
        <v>0</v>
      </c>
      <c r="H15" s="3">
        <v>6</v>
      </c>
      <c r="I15" s="3">
        <f t="shared" si="0"/>
        <v>48</v>
      </c>
      <c r="J15" s="4">
        <f t="shared" si="1"/>
        <v>0</v>
      </c>
    </row>
    <row r="16" spans="1:10">
      <c r="A16" s="2" t="s">
        <v>22</v>
      </c>
      <c r="B16" s="2"/>
      <c r="C16" s="3">
        <v>0</v>
      </c>
      <c r="D16" s="3">
        <v>14</v>
      </c>
      <c r="E16" s="3">
        <v>6</v>
      </c>
      <c r="F16" s="3">
        <v>2</v>
      </c>
      <c r="G16" s="3">
        <v>0</v>
      </c>
      <c r="H16" s="3">
        <v>5</v>
      </c>
      <c r="I16" s="3">
        <f t="shared" si="0"/>
        <v>22</v>
      </c>
      <c r="J16" s="4">
        <f t="shared" si="1"/>
        <v>0</v>
      </c>
    </row>
    <row r="17" spans="1:10">
      <c r="A17" s="2" t="s">
        <v>23</v>
      </c>
      <c r="B17" s="2"/>
      <c r="C17" s="3">
        <v>0</v>
      </c>
      <c r="D17" s="3">
        <v>6</v>
      </c>
      <c r="E17" s="3">
        <v>3</v>
      </c>
      <c r="F17" s="3">
        <v>4</v>
      </c>
      <c r="G17" s="3">
        <v>1</v>
      </c>
      <c r="H17" s="3">
        <v>1</v>
      </c>
      <c r="I17" s="3">
        <f t="shared" si="0"/>
        <v>14</v>
      </c>
      <c r="J17" s="4">
        <f t="shared" si="1"/>
        <v>0</v>
      </c>
    </row>
    <row r="18" spans="1:10">
      <c r="A18" s="2" t="s">
        <v>24</v>
      </c>
      <c r="B18" s="2"/>
      <c r="C18" s="3">
        <v>0</v>
      </c>
      <c r="D18" s="3">
        <v>0</v>
      </c>
      <c r="E18" s="3">
        <v>2</v>
      </c>
      <c r="F18" s="3">
        <v>0</v>
      </c>
      <c r="G18" s="3">
        <v>0</v>
      </c>
      <c r="H18" s="3">
        <v>0</v>
      </c>
      <c r="I18" s="3">
        <f t="shared" si="0"/>
        <v>2</v>
      </c>
      <c r="J18" s="4">
        <f t="shared" si="1"/>
        <v>0</v>
      </c>
    </row>
    <row r="19" spans="1:10">
      <c r="A19" s="2" t="s">
        <v>25</v>
      </c>
      <c r="B19" s="2"/>
      <c r="C19" s="3">
        <v>0</v>
      </c>
      <c r="D19" s="3">
        <v>1</v>
      </c>
      <c r="E19" s="3">
        <v>0</v>
      </c>
      <c r="F19" s="3">
        <v>0</v>
      </c>
      <c r="G19" s="3">
        <v>0</v>
      </c>
      <c r="H19" s="3">
        <v>0</v>
      </c>
      <c r="I19" s="3">
        <f t="shared" si="0"/>
        <v>1</v>
      </c>
      <c r="J19" s="4">
        <f t="shared" si="1"/>
        <v>0</v>
      </c>
    </row>
    <row r="20" spans="1:10">
      <c r="A20" s="2" t="s">
        <v>26</v>
      </c>
      <c r="B20" s="2"/>
      <c r="C20" s="3">
        <v>0</v>
      </c>
      <c r="D20" s="3">
        <v>1</v>
      </c>
      <c r="E20" s="3">
        <v>0</v>
      </c>
      <c r="F20" s="3">
        <v>0</v>
      </c>
      <c r="G20" s="3">
        <v>0</v>
      </c>
      <c r="H20" s="3">
        <v>0</v>
      </c>
      <c r="I20" s="3">
        <f t="shared" si="0"/>
        <v>1</v>
      </c>
      <c r="J20" s="4">
        <f t="shared" si="1"/>
        <v>0</v>
      </c>
    </row>
    <row r="21" spans="1:10">
      <c r="A21" s="2" t="s">
        <v>27</v>
      </c>
      <c r="B21" s="2"/>
      <c r="C21" s="3">
        <v>0</v>
      </c>
      <c r="D21" s="3">
        <v>0</v>
      </c>
      <c r="E21" s="3">
        <v>1</v>
      </c>
      <c r="F21" s="3">
        <v>0</v>
      </c>
      <c r="G21" s="3">
        <v>0</v>
      </c>
      <c r="H21" s="3">
        <v>0</v>
      </c>
      <c r="I21" s="3">
        <f t="shared" si="0"/>
        <v>1</v>
      </c>
      <c r="J21" s="4">
        <f t="shared" si="1"/>
        <v>0</v>
      </c>
    </row>
    <row r="22" spans="1:10">
      <c r="A22" s="2" t="s">
        <v>28</v>
      </c>
      <c r="B22" s="2"/>
      <c r="C22" s="3">
        <v>0</v>
      </c>
      <c r="D22" s="3">
        <v>1</v>
      </c>
      <c r="E22" s="3">
        <v>0</v>
      </c>
      <c r="F22" s="3">
        <v>0</v>
      </c>
      <c r="G22" s="3">
        <v>0</v>
      </c>
      <c r="H22" s="3">
        <v>0</v>
      </c>
      <c r="I22" s="3">
        <f t="shared" si="0"/>
        <v>1</v>
      </c>
      <c r="J22" s="4">
        <f t="shared" si="1"/>
        <v>0</v>
      </c>
    </row>
    <row r="23" spans="1:10">
      <c r="A23" s="2" t="s">
        <v>29</v>
      </c>
      <c r="B23" s="2"/>
      <c r="C23" s="3">
        <v>0</v>
      </c>
      <c r="D23" s="3">
        <v>0</v>
      </c>
      <c r="E23" s="3">
        <v>1</v>
      </c>
      <c r="F23" s="3">
        <v>1</v>
      </c>
      <c r="G23" s="3">
        <v>0</v>
      </c>
      <c r="H23" s="3">
        <v>0</v>
      </c>
      <c r="I23" s="3">
        <f t="shared" si="0"/>
        <v>2</v>
      </c>
      <c r="J23" s="4">
        <f t="shared" si="1"/>
        <v>0</v>
      </c>
    </row>
    <row r="24" spans="1:10">
      <c r="A24" s="2" t="s">
        <v>30</v>
      </c>
      <c r="B24" s="2"/>
      <c r="C24" s="3">
        <v>0</v>
      </c>
      <c r="D24" s="3">
        <v>0</v>
      </c>
      <c r="E24" s="3">
        <v>1</v>
      </c>
      <c r="F24" s="3">
        <v>0</v>
      </c>
      <c r="G24" s="3">
        <v>0</v>
      </c>
      <c r="H24" s="3">
        <v>0</v>
      </c>
      <c r="I24" s="3">
        <f t="shared" si="0"/>
        <v>1</v>
      </c>
      <c r="J24" s="4">
        <f t="shared" si="1"/>
        <v>0</v>
      </c>
    </row>
    <row r="25" spans="1:10">
      <c r="A25" s="2" t="s">
        <v>31</v>
      </c>
      <c r="B25" s="2"/>
      <c r="C25" s="3">
        <v>0</v>
      </c>
      <c r="D25" s="3">
        <v>0</v>
      </c>
      <c r="E25" s="3">
        <v>1</v>
      </c>
      <c r="F25" s="3">
        <v>0</v>
      </c>
      <c r="G25" s="3">
        <v>0</v>
      </c>
      <c r="H25" s="3">
        <v>0</v>
      </c>
      <c r="I25" s="3">
        <f t="shared" si="0"/>
        <v>1</v>
      </c>
      <c r="J25" s="4">
        <f t="shared" si="1"/>
        <v>0</v>
      </c>
    </row>
    <row r="26" spans="1:10">
      <c r="A26" s="2" t="s">
        <v>32</v>
      </c>
      <c r="B26" s="2"/>
      <c r="C26" s="3">
        <v>0</v>
      </c>
      <c r="D26" s="3">
        <v>4</v>
      </c>
      <c r="E26" s="3">
        <v>0</v>
      </c>
      <c r="F26" s="3">
        <v>0</v>
      </c>
      <c r="G26" s="3">
        <v>0</v>
      </c>
      <c r="H26" s="3">
        <v>0</v>
      </c>
      <c r="I26" s="3">
        <f t="shared" si="0"/>
        <v>4</v>
      </c>
      <c r="J26" s="4">
        <f t="shared" si="1"/>
        <v>0</v>
      </c>
    </row>
    <row r="27" spans="1:10">
      <c r="A27" s="2" t="s">
        <v>33</v>
      </c>
      <c r="B27" s="2"/>
      <c r="C27" s="3">
        <v>1</v>
      </c>
      <c r="D27" s="3">
        <v>5</v>
      </c>
      <c r="E27" s="3">
        <v>14</v>
      </c>
      <c r="F27" s="3">
        <v>10</v>
      </c>
      <c r="G27" s="3">
        <v>0</v>
      </c>
      <c r="H27" s="3">
        <v>2</v>
      </c>
      <c r="I27" s="3">
        <f t="shared" si="0"/>
        <v>30</v>
      </c>
      <c r="J27" s="4">
        <f t="shared" si="1"/>
        <v>3.3333333333333335</v>
      </c>
    </row>
    <row r="28" spans="1:10">
      <c r="A28" s="2" t="s">
        <v>34</v>
      </c>
      <c r="B28" s="2"/>
      <c r="C28" s="3">
        <v>2</v>
      </c>
      <c r="D28" s="3">
        <v>12</v>
      </c>
      <c r="E28" s="3">
        <v>20</v>
      </c>
      <c r="F28" s="3">
        <v>2</v>
      </c>
      <c r="G28" s="3">
        <v>0</v>
      </c>
      <c r="H28" s="3">
        <v>2</v>
      </c>
      <c r="I28" s="3">
        <f t="shared" si="0"/>
        <v>36</v>
      </c>
      <c r="J28" s="4">
        <f t="shared" si="1"/>
        <v>5.5555555555555554</v>
      </c>
    </row>
    <row r="29" spans="1:10">
      <c r="A29" s="2" t="s">
        <v>35</v>
      </c>
      <c r="B29" s="2"/>
      <c r="C29" s="3">
        <v>1</v>
      </c>
      <c r="D29" s="3">
        <v>5</v>
      </c>
      <c r="E29" s="3">
        <v>10</v>
      </c>
      <c r="F29" s="3">
        <v>0</v>
      </c>
      <c r="G29" s="3">
        <v>1</v>
      </c>
      <c r="H29" s="3">
        <v>1</v>
      </c>
      <c r="I29" s="3">
        <f t="shared" si="0"/>
        <v>17</v>
      </c>
      <c r="J29" s="4">
        <f t="shared" si="1"/>
        <v>5.8823529411764701</v>
      </c>
    </row>
    <row r="30" spans="1:10">
      <c r="A30" s="2" t="s">
        <v>36</v>
      </c>
      <c r="B30" s="2"/>
      <c r="C30" s="3">
        <v>2</v>
      </c>
      <c r="D30" s="3">
        <v>17</v>
      </c>
      <c r="E30" s="3">
        <v>4</v>
      </c>
      <c r="F30" s="3">
        <v>1</v>
      </c>
      <c r="G30" s="3">
        <v>3</v>
      </c>
      <c r="H30" s="3">
        <v>1</v>
      </c>
      <c r="I30" s="3">
        <f t="shared" si="0"/>
        <v>27</v>
      </c>
      <c r="J30" s="4">
        <f t="shared" si="1"/>
        <v>7.4074074074074066</v>
      </c>
    </row>
    <row r="31" spans="1:10">
      <c r="A31" s="2" t="s">
        <v>37</v>
      </c>
      <c r="B31" s="2"/>
      <c r="C31" s="3">
        <v>1</v>
      </c>
      <c r="D31" s="3">
        <v>7</v>
      </c>
      <c r="E31" s="3">
        <v>5</v>
      </c>
      <c r="F31" s="3">
        <v>0</v>
      </c>
      <c r="G31" s="3">
        <v>0</v>
      </c>
      <c r="H31" s="3">
        <v>0</v>
      </c>
      <c r="I31" s="3">
        <f t="shared" si="0"/>
        <v>13</v>
      </c>
      <c r="J31" s="4">
        <f t="shared" si="1"/>
        <v>7.6923076923076925</v>
      </c>
    </row>
    <row r="32" spans="1:10">
      <c r="A32" s="2" t="s">
        <v>38</v>
      </c>
      <c r="B32" s="2"/>
      <c r="C32" s="3">
        <v>1</v>
      </c>
      <c r="D32" s="3">
        <v>4</v>
      </c>
      <c r="E32" s="3">
        <v>7</v>
      </c>
      <c r="F32" s="3">
        <v>0</v>
      </c>
      <c r="G32" s="3">
        <v>0</v>
      </c>
      <c r="H32" s="3">
        <v>0</v>
      </c>
      <c r="I32" s="3">
        <f t="shared" si="0"/>
        <v>12</v>
      </c>
      <c r="J32" s="4">
        <f t="shared" si="1"/>
        <v>8.3333333333333321</v>
      </c>
    </row>
    <row r="33" spans="1:10">
      <c r="A33" s="2" t="s">
        <v>39</v>
      </c>
      <c r="B33" s="2"/>
      <c r="C33" s="3">
        <v>2</v>
      </c>
      <c r="D33" s="3">
        <v>4</v>
      </c>
      <c r="E33" s="3">
        <v>8</v>
      </c>
      <c r="F33" s="3">
        <v>4</v>
      </c>
      <c r="G33" s="3">
        <v>2</v>
      </c>
      <c r="H33" s="3">
        <v>1</v>
      </c>
      <c r="I33" s="3">
        <f t="shared" si="0"/>
        <v>20</v>
      </c>
      <c r="J33" s="4">
        <f t="shared" si="1"/>
        <v>10</v>
      </c>
    </row>
    <row r="34" spans="1:10">
      <c r="A34" s="2" t="s">
        <v>40</v>
      </c>
      <c r="B34" s="2"/>
      <c r="C34" s="3">
        <v>1</v>
      </c>
      <c r="D34" s="3">
        <v>4</v>
      </c>
      <c r="E34" s="3">
        <v>5</v>
      </c>
      <c r="F34" s="3">
        <v>0</v>
      </c>
      <c r="G34" s="3">
        <v>0</v>
      </c>
      <c r="H34" s="3">
        <v>1</v>
      </c>
      <c r="I34" s="3">
        <f t="shared" si="0"/>
        <v>10</v>
      </c>
      <c r="J34" s="4">
        <f t="shared" si="1"/>
        <v>10</v>
      </c>
    </row>
    <row r="35" spans="1:10">
      <c r="A35" s="2" t="s">
        <v>41</v>
      </c>
      <c r="B35" s="2"/>
      <c r="C35" s="3">
        <v>2</v>
      </c>
      <c r="D35" s="3">
        <v>13</v>
      </c>
      <c r="E35" s="3">
        <v>3</v>
      </c>
      <c r="F35" s="3">
        <v>0</v>
      </c>
      <c r="G35" s="3">
        <v>1</v>
      </c>
      <c r="H35" s="3">
        <v>3</v>
      </c>
      <c r="I35" s="3">
        <f t="shared" si="0"/>
        <v>19</v>
      </c>
      <c r="J35" s="4">
        <f t="shared" ref="J35:J66" si="2">C35/I35*100</f>
        <v>10.526315789473683</v>
      </c>
    </row>
    <row r="36" spans="1:10">
      <c r="A36" s="2" t="s">
        <v>42</v>
      </c>
      <c r="B36" s="2"/>
      <c r="C36" s="3">
        <v>1</v>
      </c>
      <c r="D36" s="3">
        <v>5</v>
      </c>
      <c r="E36" s="3">
        <v>3</v>
      </c>
      <c r="F36" s="3">
        <v>0</v>
      </c>
      <c r="G36" s="3">
        <v>0</v>
      </c>
      <c r="H36" s="3">
        <v>0</v>
      </c>
      <c r="I36" s="3">
        <f t="shared" si="0"/>
        <v>9</v>
      </c>
      <c r="J36" s="4">
        <f t="shared" si="2"/>
        <v>11.111111111111111</v>
      </c>
    </row>
    <row r="37" spans="1:10">
      <c r="A37" s="2" t="s">
        <v>43</v>
      </c>
      <c r="B37" s="2"/>
      <c r="C37" s="3">
        <v>2</v>
      </c>
      <c r="D37" s="3">
        <v>6</v>
      </c>
      <c r="E37" s="3">
        <v>6</v>
      </c>
      <c r="F37" s="3">
        <v>2</v>
      </c>
      <c r="G37" s="3">
        <v>1</v>
      </c>
      <c r="H37" s="3">
        <v>2</v>
      </c>
      <c r="I37" s="3">
        <f t="shared" si="0"/>
        <v>17</v>
      </c>
      <c r="J37" s="4">
        <f t="shared" si="2"/>
        <v>11.76470588235294</v>
      </c>
    </row>
    <row r="38" spans="1:10">
      <c r="A38" s="2" t="s">
        <v>44</v>
      </c>
      <c r="B38" s="2"/>
      <c r="C38" s="3">
        <v>3</v>
      </c>
      <c r="D38" s="3">
        <v>15</v>
      </c>
      <c r="E38" s="3">
        <v>6</v>
      </c>
      <c r="F38" s="3">
        <v>0</v>
      </c>
      <c r="G38" s="3">
        <v>0</v>
      </c>
      <c r="H38" s="3">
        <v>3</v>
      </c>
      <c r="I38" s="3">
        <f t="shared" si="0"/>
        <v>24</v>
      </c>
      <c r="J38" s="4">
        <f t="shared" si="2"/>
        <v>12.5</v>
      </c>
    </row>
    <row r="39" spans="1:10">
      <c r="A39" s="2" t="s">
        <v>45</v>
      </c>
      <c r="B39" s="2"/>
      <c r="C39" s="3">
        <v>1</v>
      </c>
      <c r="D39" s="3">
        <v>5</v>
      </c>
      <c r="E39" s="3">
        <v>2</v>
      </c>
      <c r="F39" s="3">
        <v>0</v>
      </c>
      <c r="G39" s="3">
        <v>0</v>
      </c>
      <c r="H39" s="3">
        <v>0</v>
      </c>
      <c r="I39" s="3">
        <f t="shared" si="0"/>
        <v>8</v>
      </c>
      <c r="J39" s="4">
        <f t="shared" si="2"/>
        <v>12.5</v>
      </c>
    </row>
    <row r="40" spans="1:10">
      <c r="A40" s="2" t="s">
        <v>46</v>
      </c>
      <c r="B40" s="2"/>
      <c r="C40" s="3">
        <v>1</v>
      </c>
      <c r="D40" s="3">
        <v>4</v>
      </c>
      <c r="E40" s="3">
        <v>3</v>
      </c>
      <c r="F40" s="3">
        <v>0</v>
      </c>
      <c r="G40" s="3">
        <v>0</v>
      </c>
      <c r="H40" s="3">
        <v>0</v>
      </c>
      <c r="I40" s="3">
        <f t="shared" si="0"/>
        <v>8</v>
      </c>
      <c r="J40" s="4">
        <f t="shared" si="2"/>
        <v>12.5</v>
      </c>
    </row>
    <row r="41" spans="1:10">
      <c r="A41" s="2" t="s">
        <v>47</v>
      </c>
      <c r="B41" s="2"/>
      <c r="C41" s="3">
        <v>4</v>
      </c>
      <c r="D41" s="3">
        <v>9</v>
      </c>
      <c r="E41" s="3">
        <v>7</v>
      </c>
      <c r="F41" s="3">
        <v>7</v>
      </c>
      <c r="G41" s="3">
        <v>1</v>
      </c>
      <c r="H41" s="3">
        <v>1</v>
      </c>
      <c r="I41" s="3">
        <f t="shared" si="0"/>
        <v>28</v>
      </c>
      <c r="J41" s="4">
        <f t="shared" si="2"/>
        <v>14.285714285714285</v>
      </c>
    </row>
    <row r="42" spans="1:10">
      <c r="A42" s="2" t="s">
        <v>48</v>
      </c>
      <c r="B42" s="2"/>
      <c r="C42" s="3">
        <v>1</v>
      </c>
      <c r="D42" s="3">
        <v>5</v>
      </c>
      <c r="E42" s="3">
        <v>0</v>
      </c>
      <c r="F42" s="3">
        <v>1</v>
      </c>
      <c r="G42" s="3">
        <v>0</v>
      </c>
      <c r="H42" s="3">
        <v>0</v>
      </c>
      <c r="I42" s="3">
        <f t="shared" si="0"/>
        <v>7</v>
      </c>
      <c r="J42" s="4">
        <f t="shared" si="2"/>
        <v>14.285714285714285</v>
      </c>
    </row>
    <row r="43" spans="1:10">
      <c r="A43" s="2" t="s">
        <v>49</v>
      </c>
      <c r="B43" s="2"/>
      <c r="C43" s="3">
        <v>4</v>
      </c>
      <c r="D43" s="3">
        <v>14</v>
      </c>
      <c r="E43" s="3">
        <v>6</v>
      </c>
      <c r="F43" s="3">
        <v>3</v>
      </c>
      <c r="G43" s="3">
        <v>1</v>
      </c>
      <c r="H43" s="3">
        <v>3</v>
      </c>
      <c r="I43" s="3">
        <f t="shared" si="0"/>
        <v>28</v>
      </c>
      <c r="J43" s="4">
        <f t="shared" si="2"/>
        <v>14.285714285714285</v>
      </c>
    </row>
    <row r="44" spans="1:10">
      <c r="A44" s="2" t="s">
        <v>50</v>
      </c>
      <c r="B44" s="2"/>
      <c r="C44" s="3">
        <v>4</v>
      </c>
      <c r="D44" s="3">
        <v>13</v>
      </c>
      <c r="E44" s="3">
        <v>10</v>
      </c>
      <c r="F44" s="3">
        <v>0</v>
      </c>
      <c r="G44" s="3">
        <v>0</v>
      </c>
      <c r="H44" s="3">
        <v>3</v>
      </c>
      <c r="I44" s="3">
        <f t="shared" si="0"/>
        <v>27</v>
      </c>
      <c r="J44" s="4">
        <f t="shared" si="2"/>
        <v>14.814814814814813</v>
      </c>
    </row>
    <row r="45" spans="1:10">
      <c r="A45" s="2" t="s">
        <v>51</v>
      </c>
      <c r="B45" s="2"/>
      <c r="C45" s="3">
        <v>5</v>
      </c>
      <c r="D45" s="3">
        <v>11</v>
      </c>
      <c r="E45" s="3">
        <v>12</v>
      </c>
      <c r="F45" s="3">
        <v>2</v>
      </c>
      <c r="G45" s="3">
        <v>2</v>
      </c>
      <c r="H45" s="3">
        <v>1</v>
      </c>
      <c r="I45" s="3">
        <f t="shared" si="0"/>
        <v>32</v>
      </c>
      <c r="J45" s="4">
        <f t="shared" si="2"/>
        <v>15.625</v>
      </c>
    </row>
    <row r="46" spans="1:10">
      <c r="A46" s="2" t="s">
        <v>52</v>
      </c>
      <c r="B46" s="2"/>
      <c r="C46" s="3">
        <v>4</v>
      </c>
      <c r="D46" s="3">
        <v>14</v>
      </c>
      <c r="E46" s="3">
        <v>4</v>
      </c>
      <c r="F46" s="3">
        <v>1</v>
      </c>
      <c r="G46" s="3">
        <v>2</v>
      </c>
      <c r="H46" s="3">
        <v>2</v>
      </c>
      <c r="I46" s="3">
        <f t="shared" si="0"/>
        <v>25</v>
      </c>
      <c r="J46" s="4">
        <f t="shared" si="2"/>
        <v>16</v>
      </c>
    </row>
    <row r="47" spans="1:10">
      <c r="A47" s="2" t="s">
        <v>53</v>
      </c>
      <c r="B47" s="2"/>
      <c r="C47" s="3">
        <v>5</v>
      </c>
      <c r="D47" s="3">
        <v>10</v>
      </c>
      <c r="E47" s="3">
        <v>15</v>
      </c>
      <c r="F47" s="3">
        <v>1</v>
      </c>
      <c r="G47" s="3">
        <v>0</v>
      </c>
      <c r="H47" s="3">
        <v>4</v>
      </c>
      <c r="I47" s="3">
        <f t="shared" si="0"/>
        <v>31</v>
      </c>
      <c r="J47" s="4">
        <f t="shared" si="2"/>
        <v>16.129032258064516</v>
      </c>
    </row>
    <row r="48" spans="1:10">
      <c r="A48" s="2" t="s">
        <v>54</v>
      </c>
      <c r="B48" s="2"/>
      <c r="C48" s="3">
        <v>4</v>
      </c>
      <c r="D48" s="3">
        <v>7</v>
      </c>
      <c r="E48" s="3">
        <v>2</v>
      </c>
      <c r="F48" s="3">
        <v>7</v>
      </c>
      <c r="G48" s="3">
        <v>4</v>
      </c>
      <c r="H48" s="3">
        <v>2</v>
      </c>
      <c r="I48" s="3">
        <f t="shared" si="0"/>
        <v>24</v>
      </c>
      <c r="J48" s="4">
        <f t="shared" si="2"/>
        <v>16.666666666666664</v>
      </c>
    </row>
    <row r="49" spans="1:10">
      <c r="A49" s="2" t="s">
        <v>55</v>
      </c>
      <c r="B49" s="2"/>
      <c r="C49" s="3">
        <v>3</v>
      </c>
      <c r="D49" s="3">
        <v>8</v>
      </c>
      <c r="E49" s="3">
        <v>7</v>
      </c>
      <c r="F49" s="3">
        <v>0</v>
      </c>
      <c r="G49" s="3">
        <v>0</v>
      </c>
      <c r="H49" s="3">
        <v>2</v>
      </c>
      <c r="I49" s="3">
        <f t="shared" si="0"/>
        <v>18</v>
      </c>
      <c r="J49" s="4">
        <f t="shared" si="2"/>
        <v>16.666666666666664</v>
      </c>
    </row>
    <row r="50" spans="1:10">
      <c r="A50" s="2" t="s">
        <v>56</v>
      </c>
      <c r="B50" s="2"/>
      <c r="C50" s="3">
        <v>5</v>
      </c>
      <c r="D50" s="3">
        <v>8</v>
      </c>
      <c r="E50" s="3">
        <v>2</v>
      </c>
      <c r="F50" s="3">
        <v>13</v>
      </c>
      <c r="G50" s="3">
        <v>1</v>
      </c>
      <c r="H50" s="3">
        <v>0</v>
      </c>
      <c r="I50" s="3">
        <f t="shared" si="0"/>
        <v>29</v>
      </c>
      <c r="J50" s="4">
        <f t="shared" si="2"/>
        <v>17.241379310344829</v>
      </c>
    </row>
    <row r="51" spans="1:10">
      <c r="A51" s="2" t="s">
        <v>57</v>
      </c>
      <c r="B51" s="2"/>
      <c r="C51" s="3">
        <v>4</v>
      </c>
      <c r="D51" s="3">
        <v>11</v>
      </c>
      <c r="E51" s="3">
        <v>7</v>
      </c>
      <c r="F51" s="3">
        <v>1</v>
      </c>
      <c r="G51" s="3">
        <v>0</v>
      </c>
      <c r="H51" s="3">
        <v>3</v>
      </c>
      <c r="I51" s="3">
        <f t="shared" si="0"/>
        <v>23</v>
      </c>
      <c r="J51" s="4">
        <f t="shared" si="2"/>
        <v>17.391304347826086</v>
      </c>
    </row>
    <row r="52" spans="1:10">
      <c r="A52" s="2" t="s">
        <v>58</v>
      </c>
      <c r="B52" s="2"/>
      <c r="C52" s="3">
        <v>4</v>
      </c>
      <c r="D52" s="3">
        <v>16</v>
      </c>
      <c r="E52" s="3">
        <v>3</v>
      </c>
      <c r="F52" s="3">
        <v>0</v>
      </c>
      <c r="G52" s="3">
        <v>0</v>
      </c>
      <c r="H52" s="3">
        <v>2</v>
      </c>
      <c r="I52" s="3">
        <f t="shared" si="0"/>
        <v>23</v>
      </c>
      <c r="J52" s="4">
        <f t="shared" si="2"/>
        <v>17.391304347826086</v>
      </c>
    </row>
    <row r="53" spans="1:10">
      <c r="A53" s="2" t="s">
        <v>59</v>
      </c>
      <c r="B53" s="2"/>
      <c r="C53" s="3">
        <v>4</v>
      </c>
      <c r="D53" s="3">
        <v>8</v>
      </c>
      <c r="E53" s="3">
        <v>5</v>
      </c>
      <c r="F53" s="3">
        <v>2</v>
      </c>
      <c r="G53" s="3">
        <v>3</v>
      </c>
      <c r="H53" s="3">
        <v>2</v>
      </c>
      <c r="I53" s="3">
        <f t="shared" si="0"/>
        <v>22</v>
      </c>
      <c r="J53" s="4">
        <f t="shared" si="2"/>
        <v>18.181818181818183</v>
      </c>
    </row>
    <row r="54" spans="1:10">
      <c r="A54" s="2" t="s">
        <v>60</v>
      </c>
      <c r="B54" s="2"/>
      <c r="C54" s="3">
        <v>2</v>
      </c>
      <c r="D54" s="3">
        <v>6</v>
      </c>
      <c r="E54" s="3">
        <v>2</v>
      </c>
      <c r="F54" s="3">
        <v>1</v>
      </c>
      <c r="G54" s="3">
        <v>0</v>
      </c>
      <c r="H54" s="3">
        <v>1</v>
      </c>
      <c r="I54" s="3">
        <f t="shared" si="0"/>
        <v>11</v>
      </c>
      <c r="J54" s="4">
        <f t="shared" si="2"/>
        <v>18.181818181818183</v>
      </c>
    </row>
    <row r="55" spans="1:10">
      <c r="A55" s="2" t="s">
        <v>61</v>
      </c>
      <c r="B55" s="2"/>
      <c r="C55" s="3">
        <v>2</v>
      </c>
      <c r="D55" s="3">
        <v>6</v>
      </c>
      <c r="E55" s="3">
        <v>0</v>
      </c>
      <c r="F55" s="3">
        <v>0</v>
      </c>
      <c r="G55" s="3">
        <v>1</v>
      </c>
      <c r="H55" s="3">
        <v>0</v>
      </c>
      <c r="I55" s="3">
        <f t="shared" si="0"/>
        <v>9</v>
      </c>
      <c r="J55" s="4">
        <f t="shared" si="2"/>
        <v>22.222222222222221</v>
      </c>
    </row>
    <row r="56" spans="1:10">
      <c r="A56" s="2" t="s">
        <v>62</v>
      </c>
      <c r="B56" s="2"/>
      <c r="C56" s="3">
        <v>3</v>
      </c>
      <c r="D56" s="3">
        <v>5</v>
      </c>
      <c r="E56" s="3">
        <v>4</v>
      </c>
      <c r="F56" s="3">
        <v>0</v>
      </c>
      <c r="G56" s="3">
        <v>1</v>
      </c>
      <c r="H56" s="3">
        <v>1</v>
      </c>
      <c r="I56" s="3">
        <f t="shared" si="0"/>
        <v>13</v>
      </c>
      <c r="J56" s="4">
        <f t="shared" si="2"/>
        <v>23.076923076923077</v>
      </c>
    </row>
    <row r="57" spans="1:10">
      <c r="A57" s="2" t="s">
        <v>63</v>
      </c>
      <c r="B57" s="2"/>
      <c r="C57" s="3">
        <v>5</v>
      </c>
      <c r="D57" s="3">
        <v>10</v>
      </c>
      <c r="E57" s="3">
        <v>6</v>
      </c>
      <c r="F57" s="3">
        <v>0</v>
      </c>
      <c r="G57" s="3">
        <v>0</v>
      </c>
      <c r="H57" s="3">
        <v>0</v>
      </c>
      <c r="I57" s="3">
        <f t="shared" si="0"/>
        <v>21</v>
      </c>
      <c r="J57" s="4">
        <f t="shared" si="2"/>
        <v>23.809523809523807</v>
      </c>
    </row>
    <row r="58" spans="1:10">
      <c r="A58" s="2" t="s">
        <v>64</v>
      </c>
      <c r="B58" s="2"/>
      <c r="C58" s="3">
        <v>6</v>
      </c>
      <c r="D58" s="3">
        <v>10</v>
      </c>
      <c r="E58" s="3">
        <v>4</v>
      </c>
      <c r="F58" s="3">
        <v>4</v>
      </c>
      <c r="G58" s="3">
        <v>1</v>
      </c>
      <c r="H58" s="3">
        <v>7</v>
      </c>
      <c r="I58" s="3">
        <f t="shared" si="0"/>
        <v>25</v>
      </c>
      <c r="J58" s="4">
        <f t="shared" si="2"/>
        <v>24</v>
      </c>
    </row>
    <row r="59" spans="1:10">
      <c r="A59" s="2" t="s">
        <v>65</v>
      </c>
      <c r="B59" s="2"/>
      <c r="C59" s="3">
        <v>12</v>
      </c>
      <c r="D59" s="3">
        <v>26</v>
      </c>
      <c r="E59" s="3">
        <v>4</v>
      </c>
      <c r="F59" s="3">
        <v>0</v>
      </c>
      <c r="G59" s="3">
        <v>7</v>
      </c>
      <c r="H59" s="3">
        <v>2</v>
      </c>
      <c r="I59" s="3">
        <f t="shared" si="0"/>
        <v>49</v>
      </c>
      <c r="J59" s="4">
        <f t="shared" si="2"/>
        <v>24.489795918367346</v>
      </c>
    </row>
    <row r="60" spans="1:10">
      <c r="A60" s="2" t="s">
        <v>66</v>
      </c>
      <c r="B60" s="2"/>
      <c r="C60" s="3">
        <v>1</v>
      </c>
      <c r="D60" s="3">
        <v>0</v>
      </c>
      <c r="E60" s="3">
        <v>3</v>
      </c>
      <c r="F60" s="3">
        <v>0</v>
      </c>
      <c r="G60" s="3">
        <v>0</v>
      </c>
      <c r="H60" s="3">
        <v>1</v>
      </c>
      <c r="I60" s="3">
        <f t="shared" si="0"/>
        <v>4</v>
      </c>
      <c r="J60" s="4">
        <f t="shared" si="2"/>
        <v>25</v>
      </c>
    </row>
    <row r="61" spans="1:10">
      <c r="A61" s="2" t="s">
        <v>67</v>
      </c>
      <c r="B61" s="2"/>
      <c r="C61" s="3">
        <v>2</v>
      </c>
      <c r="D61" s="3">
        <v>5</v>
      </c>
      <c r="E61" s="3">
        <v>1</v>
      </c>
      <c r="F61" s="3">
        <v>0</v>
      </c>
      <c r="G61" s="3">
        <v>0</v>
      </c>
      <c r="H61" s="3">
        <v>1</v>
      </c>
      <c r="I61" s="3">
        <f t="shared" si="0"/>
        <v>8</v>
      </c>
      <c r="J61" s="4">
        <f t="shared" si="2"/>
        <v>25</v>
      </c>
    </row>
    <row r="62" spans="1:10">
      <c r="A62" s="2" t="s">
        <v>68</v>
      </c>
      <c r="B62" s="2"/>
      <c r="C62" s="3">
        <v>1</v>
      </c>
      <c r="D62" s="3">
        <v>3</v>
      </c>
      <c r="E62" s="3">
        <v>0</v>
      </c>
      <c r="F62" s="3">
        <v>0</v>
      </c>
      <c r="G62" s="3">
        <v>0</v>
      </c>
      <c r="H62" s="3">
        <v>0</v>
      </c>
      <c r="I62" s="3">
        <f t="shared" si="0"/>
        <v>4</v>
      </c>
      <c r="J62" s="4">
        <f t="shared" si="2"/>
        <v>25</v>
      </c>
    </row>
    <row r="63" spans="1:10">
      <c r="A63" s="2" t="s">
        <v>69</v>
      </c>
      <c r="B63" s="2"/>
      <c r="C63" s="3">
        <v>11</v>
      </c>
      <c r="D63" s="3">
        <v>21</v>
      </c>
      <c r="E63" s="3">
        <v>7</v>
      </c>
      <c r="F63" s="3">
        <v>2</v>
      </c>
      <c r="G63" s="3">
        <v>2</v>
      </c>
      <c r="H63" s="3">
        <v>4</v>
      </c>
      <c r="I63" s="3">
        <f t="shared" si="0"/>
        <v>43</v>
      </c>
      <c r="J63" s="4">
        <f t="shared" si="2"/>
        <v>25.581395348837212</v>
      </c>
    </row>
    <row r="64" spans="1:10">
      <c r="A64" s="2" t="s">
        <v>70</v>
      </c>
      <c r="B64" s="2"/>
      <c r="C64" s="3">
        <v>5</v>
      </c>
      <c r="D64" s="3">
        <v>5</v>
      </c>
      <c r="E64" s="3">
        <v>8</v>
      </c>
      <c r="F64" s="3">
        <v>1</v>
      </c>
      <c r="G64" s="3">
        <v>0</v>
      </c>
      <c r="H64" s="3">
        <v>0</v>
      </c>
      <c r="I64" s="3">
        <f t="shared" si="0"/>
        <v>19</v>
      </c>
      <c r="J64" s="4">
        <f t="shared" si="2"/>
        <v>26.315789473684209</v>
      </c>
    </row>
    <row r="65" spans="1:10">
      <c r="A65" s="2" t="s">
        <v>71</v>
      </c>
      <c r="B65" s="2"/>
      <c r="C65" s="3">
        <v>13</v>
      </c>
      <c r="D65" s="3">
        <v>20</v>
      </c>
      <c r="E65" s="3">
        <v>12</v>
      </c>
      <c r="F65" s="3">
        <v>0</v>
      </c>
      <c r="G65" s="3">
        <v>1</v>
      </c>
      <c r="H65" s="3">
        <v>5</v>
      </c>
      <c r="I65" s="3">
        <f t="shared" si="0"/>
        <v>46</v>
      </c>
      <c r="J65" s="4">
        <f t="shared" si="2"/>
        <v>28.260869565217391</v>
      </c>
    </row>
    <row r="66" spans="1:10">
      <c r="A66" s="2" t="s">
        <v>72</v>
      </c>
      <c r="B66" s="2"/>
      <c r="C66" s="3">
        <v>2</v>
      </c>
      <c r="D66" s="3">
        <v>3</v>
      </c>
      <c r="E66" s="3">
        <v>1</v>
      </c>
      <c r="F66" s="3">
        <v>1</v>
      </c>
      <c r="G66" s="3">
        <v>0</v>
      </c>
      <c r="H66" s="3">
        <v>0</v>
      </c>
      <c r="I66" s="3">
        <f t="shared" si="0"/>
        <v>7</v>
      </c>
      <c r="J66" s="4">
        <f t="shared" si="2"/>
        <v>28.571428571428569</v>
      </c>
    </row>
    <row r="67" spans="1:10">
      <c r="A67" s="2" t="s">
        <v>73</v>
      </c>
      <c r="B67" s="2"/>
      <c r="C67" s="3">
        <v>4</v>
      </c>
      <c r="D67" s="3">
        <v>5</v>
      </c>
      <c r="E67" s="3">
        <v>4</v>
      </c>
      <c r="F67" s="3">
        <v>0</v>
      </c>
      <c r="G67" s="3">
        <v>0</v>
      </c>
      <c r="H67" s="3">
        <v>1</v>
      </c>
      <c r="I67" s="3">
        <f t="shared" ref="I67:I76" si="3">SUM(C67:G67)</f>
        <v>13</v>
      </c>
      <c r="J67" s="4">
        <f t="shared" ref="J67:J98" si="4">C67/I67*100</f>
        <v>30.76923076923077</v>
      </c>
    </row>
    <row r="68" spans="1:10">
      <c r="A68" s="2" t="s">
        <v>74</v>
      </c>
      <c r="B68" s="2"/>
      <c r="C68" s="3">
        <v>4</v>
      </c>
      <c r="D68" s="3">
        <v>4</v>
      </c>
      <c r="E68" s="3">
        <v>4</v>
      </c>
      <c r="F68" s="3">
        <v>0</v>
      </c>
      <c r="G68" s="3">
        <v>0</v>
      </c>
      <c r="H68" s="3">
        <v>0</v>
      </c>
      <c r="I68" s="3">
        <f t="shared" si="3"/>
        <v>12</v>
      </c>
      <c r="J68" s="4">
        <f t="shared" si="4"/>
        <v>33.333333333333329</v>
      </c>
    </row>
    <row r="69" spans="1:10">
      <c r="A69" s="2" t="s">
        <v>75</v>
      </c>
      <c r="B69" s="2"/>
      <c r="C69" s="3">
        <v>1</v>
      </c>
      <c r="D69" s="3">
        <v>0</v>
      </c>
      <c r="E69" s="3">
        <v>1</v>
      </c>
      <c r="F69" s="3">
        <v>0</v>
      </c>
      <c r="G69" s="3">
        <v>1</v>
      </c>
      <c r="H69" s="3">
        <v>0</v>
      </c>
      <c r="I69" s="3">
        <f t="shared" si="3"/>
        <v>3</v>
      </c>
      <c r="J69" s="4">
        <f t="shared" si="4"/>
        <v>33.333333333333329</v>
      </c>
    </row>
    <row r="70" spans="1:10">
      <c r="A70" s="2" t="s">
        <v>76</v>
      </c>
      <c r="B70" s="2"/>
      <c r="C70" s="3">
        <v>4</v>
      </c>
      <c r="D70" s="3">
        <v>6</v>
      </c>
      <c r="E70" s="3">
        <v>2</v>
      </c>
      <c r="F70" s="3">
        <v>0</v>
      </c>
      <c r="G70" s="3">
        <v>0</v>
      </c>
      <c r="H70" s="3">
        <v>0</v>
      </c>
      <c r="I70" s="3">
        <f t="shared" si="3"/>
        <v>12</v>
      </c>
      <c r="J70" s="4">
        <f t="shared" si="4"/>
        <v>33.333333333333329</v>
      </c>
    </row>
    <row r="71" spans="1:10">
      <c r="A71" s="2" t="s">
        <v>77</v>
      </c>
      <c r="B71" s="2"/>
      <c r="C71" s="3">
        <v>5</v>
      </c>
      <c r="D71" s="3">
        <v>4</v>
      </c>
      <c r="E71" s="3">
        <v>5</v>
      </c>
      <c r="F71" s="3">
        <v>0</v>
      </c>
      <c r="G71" s="3">
        <v>0</v>
      </c>
      <c r="H71" s="3">
        <v>1</v>
      </c>
      <c r="I71" s="3">
        <f t="shared" si="3"/>
        <v>14</v>
      </c>
      <c r="J71" s="4">
        <f t="shared" si="4"/>
        <v>35.714285714285715</v>
      </c>
    </row>
    <row r="72" spans="1:10">
      <c r="A72" s="2" t="s">
        <v>78</v>
      </c>
      <c r="B72" s="2"/>
      <c r="C72" s="3">
        <v>8</v>
      </c>
      <c r="D72" s="3">
        <v>12</v>
      </c>
      <c r="E72" s="3">
        <v>1</v>
      </c>
      <c r="F72" s="3">
        <v>0</v>
      </c>
      <c r="G72" s="3">
        <v>0</v>
      </c>
      <c r="H72" s="3">
        <v>0</v>
      </c>
      <c r="I72" s="3">
        <f t="shared" si="3"/>
        <v>21</v>
      </c>
      <c r="J72" s="4">
        <f t="shared" si="4"/>
        <v>38.095238095238095</v>
      </c>
    </row>
    <row r="73" spans="1:10">
      <c r="A73" s="2" t="s">
        <v>79</v>
      </c>
      <c r="B73" s="2"/>
      <c r="C73" s="3">
        <v>5</v>
      </c>
      <c r="D73" s="3">
        <v>7</v>
      </c>
      <c r="E73" s="3">
        <v>0</v>
      </c>
      <c r="F73" s="3">
        <v>0</v>
      </c>
      <c r="G73" s="3">
        <v>0</v>
      </c>
      <c r="H73" s="3">
        <v>0</v>
      </c>
      <c r="I73" s="3">
        <f t="shared" si="3"/>
        <v>12</v>
      </c>
      <c r="J73" s="4">
        <f t="shared" si="4"/>
        <v>41.666666666666671</v>
      </c>
    </row>
    <row r="74" spans="1:10">
      <c r="A74" s="2" t="s">
        <v>80</v>
      </c>
      <c r="B74" s="2"/>
      <c r="C74" s="3">
        <v>3</v>
      </c>
      <c r="D74" s="3">
        <v>3</v>
      </c>
      <c r="E74" s="3">
        <v>0</v>
      </c>
      <c r="F74" s="3">
        <v>0</v>
      </c>
      <c r="G74" s="3">
        <v>0</v>
      </c>
      <c r="H74" s="3">
        <v>0</v>
      </c>
      <c r="I74" s="3">
        <f t="shared" si="3"/>
        <v>6</v>
      </c>
      <c r="J74" s="4">
        <f t="shared" si="4"/>
        <v>50</v>
      </c>
    </row>
    <row r="75" spans="1:10">
      <c r="A75" s="2" t="s">
        <v>81</v>
      </c>
      <c r="B75" s="2"/>
      <c r="C75" s="3">
        <v>8</v>
      </c>
      <c r="D75" s="3">
        <v>1</v>
      </c>
      <c r="E75" s="3">
        <v>3</v>
      </c>
      <c r="F75" s="3">
        <v>0</v>
      </c>
      <c r="G75" s="3">
        <v>0</v>
      </c>
      <c r="H75" s="3">
        <v>0</v>
      </c>
      <c r="I75" s="3">
        <f t="shared" si="3"/>
        <v>12</v>
      </c>
      <c r="J75" s="4">
        <f t="shared" si="4"/>
        <v>66.666666666666657</v>
      </c>
    </row>
    <row r="76" spans="1:10">
      <c r="A76" s="2" t="s">
        <v>82</v>
      </c>
      <c r="B76" s="2"/>
      <c r="C76" s="3">
        <v>4</v>
      </c>
      <c r="D76" s="3">
        <v>2</v>
      </c>
      <c r="E76" s="3">
        <v>0</v>
      </c>
      <c r="F76" s="3">
        <v>0</v>
      </c>
      <c r="G76" s="3">
        <v>0</v>
      </c>
      <c r="H76" s="3">
        <v>0</v>
      </c>
      <c r="I76" s="3">
        <f t="shared" si="3"/>
        <v>6</v>
      </c>
      <c r="J76" s="4">
        <f t="shared" si="4"/>
        <v>66.666666666666657</v>
      </c>
    </row>
    <row r="78" spans="1:10" ht="21">
      <c r="A78" s="5" t="s">
        <v>137</v>
      </c>
      <c r="C78" s="23" t="s">
        <v>218</v>
      </c>
    </row>
    <row r="79" spans="1:10">
      <c r="B79" t="s">
        <v>1</v>
      </c>
      <c r="C79" t="s">
        <v>2</v>
      </c>
      <c r="D79" t="s">
        <v>84</v>
      </c>
      <c r="E79" t="s">
        <v>85</v>
      </c>
      <c r="F79" t="s">
        <v>86</v>
      </c>
      <c r="G79" t="s">
        <v>87</v>
      </c>
      <c r="H79" t="s">
        <v>7</v>
      </c>
      <c r="I79" s="1" t="s">
        <v>8</v>
      </c>
    </row>
    <row r="80" spans="1:10">
      <c r="A80" t="s">
        <v>88</v>
      </c>
      <c r="B80">
        <v>2</v>
      </c>
      <c r="C80">
        <v>0</v>
      </c>
      <c r="D80">
        <v>0</v>
      </c>
      <c r="E80">
        <v>0</v>
      </c>
      <c r="F80">
        <v>0</v>
      </c>
      <c r="G80">
        <v>0</v>
      </c>
      <c r="H80">
        <f>SUM(B80:G80)</f>
        <v>2</v>
      </c>
      <c r="I80" s="1">
        <f t="shared" ref="I80:I111" si="5">B80/H80*100</f>
        <v>100</v>
      </c>
    </row>
    <row r="81" spans="1:9">
      <c r="A81" t="s">
        <v>89</v>
      </c>
      <c r="B81">
        <v>7</v>
      </c>
      <c r="C81">
        <v>50</v>
      </c>
      <c r="D81">
        <v>64</v>
      </c>
      <c r="E81">
        <v>21</v>
      </c>
      <c r="F81">
        <v>9</v>
      </c>
      <c r="G81">
        <v>1</v>
      </c>
      <c r="H81">
        <f t="shared" ref="H81:H122" si="6">SUM(B81:G81)</f>
        <v>152</v>
      </c>
      <c r="I81" s="1">
        <f t="shared" si="5"/>
        <v>4.6052631578947363</v>
      </c>
    </row>
    <row r="82" spans="1:9">
      <c r="A82" t="s">
        <v>90</v>
      </c>
      <c r="B82">
        <v>1</v>
      </c>
      <c r="C82">
        <v>1</v>
      </c>
      <c r="D82">
        <v>0</v>
      </c>
      <c r="E82">
        <v>0</v>
      </c>
      <c r="F82">
        <v>1</v>
      </c>
      <c r="G82">
        <v>1</v>
      </c>
      <c r="H82">
        <f t="shared" si="6"/>
        <v>4</v>
      </c>
      <c r="I82" s="1">
        <f t="shared" si="5"/>
        <v>25</v>
      </c>
    </row>
    <row r="83" spans="1:9">
      <c r="A83" t="s">
        <v>91</v>
      </c>
      <c r="B83">
        <v>0</v>
      </c>
      <c r="C83">
        <v>1</v>
      </c>
      <c r="D83">
        <v>8</v>
      </c>
      <c r="E83">
        <v>20</v>
      </c>
      <c r="F83">
        <v>8</v>
      </c>
      <c r="G83">
        <v>1</v>
      </c>
      <c r="H83">
        <f t="shared" si="6"/>
        <v>38</v>
      </c>
      <c r="I83" s="1">
        <f t="shared" si="5"/>
        <v>0</v>
      </c>
    </row>
    <row r="84" spans="1:9">
      <c r="A84" t="s">
        <v>92</v>
      </c>
      <c r="B84">
        <v>0</v>
      </c>
      <c r="C84">
        <v>1</v>
      </c>
      <c r="D84">
        <v>0</v>
      </c>
      <c r="E84">
        <v>0</v>
      </c>
      <c r="F84">
        <v>0</v>
      </c>
      <c r="G84">
        <v>0</v>
      </c>
      <c r="H84">
        <f t="shared" si="6"/>
        <v>1</v>
      </c>
      <c r="I84" s="1">
        <f t="shared" si="5"/>
        <v>0</v>
      </c>
    </row>
    <row r="85" spans="1:9">
      <c r="A85" t="s">
        <v>93</v>
      </c>
      <c r="B85">
        <v>0</v>
      </c>
      <c r="C85">
        <v>1</v>
      </c>
      <c r="D85">
        <v>0</v>
      </c>
      <c r="E85">
        <v>2</v>
      </c>
      <c r="F85">
        <v>0</v>
      </c>
      <c r="G85">
        <v>0</v>
      </c>
      <c r="H85">
        <f t="shared" si="6"/>
        <v>3</v>
      </c>
      <c r="I85" s="1">
        <f t="shared" si="5"/>
        <v>0</v>
      </c>
    </row>
    <row r="86" spans="1:9">
      <c r="A86" t="s">
        <v>94</v>
      </c>
      <c r="B86">
        <v>0</v>
      </c>
      <c r="C86">
        <v>0</v>
      </c>
      <c r="D86">
        <v>0</v>
      </c>
      <c r="E86">
        <v>1</v>
      </c>
      <c r="F86">
        <v>0</v>
      </c>
      <c r="G86">
        <v>0</v>
      </c>
      <c r="H86">
        <f t="shared" si="6"/>
        <v>1</v>
      </c>
      <c r="I86" s="1">
        <f t="shared" si="5"/>
        <v>0</v>
      </c>
    </row>
    <row r="87" spans="1:9">
      <c r="A87" t="s">
        <v>95</v>
      </c>
      <c r="B87">
        <v>0</v>
      </c>
      <c r="C87">
        <v>2</v>
      </c>
      <c r="D87">
        <v>1</v>
      </c>
      <c r="E87">
        <v>0</v>
      </c>
      <c r="F87">
        <v>0</v>
      </c>
      <c r="G87">
        <v>0</v>
      </c>
      <c r="H87">
        <f t="shared" si="6"/>
        <v>3</v>
      </c>
      <c r="I87" s="1">
        <f t="shared" si="5"/>
        <v>0</v>
      </c>
    </row>
    <row r="88" spans="1:9">
      <c r="A88" t="s">
        <v>96</v>
      </c>
      <c r="B88">
        <v>0</v>
      </c>
      <c r="C88">
        <v>1</v>
      </c>
      <c r="D88">
        <v>0</v>
      </c>
      <c r="E88">
        <v>0</v>
      </c>
      <c r="F88">
        <v>0</v>
      </c>
      <c r="G88">
        <v>0</v>
      </c>
      <c r="H88">
        <f t="shared" si="6"/>
        <v>1</v>
      </c>
      <c r="I88" s="1">
        <f t="shared" si="5"/>
        <v>0</v>
      </c>
    </row>
    <row r="89" spans="1:9">
      <c r="A89" t="s">
        <v>97</v>
      </c>
      <c r="B89">
        <v>0</v>
      </c>
      <c r="C89">
        <v>0</v>
      </c>
      <c r="D89">
        <v>0</v>
      </c>
      <c r="E89">
        <v>1</v>
      </c>
      <c r="F89">
        <v>0</v>
      </c>
      <c r="G89">
        <v>0</v>
      </c>
      <c r="H89">
        <f t="shared" si="6"/>
        <v>1</v>
      </c>
      <c r="I89" s="1">
        <f t="shared" si="5"/>
        <v>0</v>
      </c>
    </row>
    <row r="90" spans="1:9">
      <c r="A90" t="s">
        <v>98</v>
      </c>
      <c r="B90">
        <v>7</v>
      </c>
      <c r="C90">
        <v>10</v>
      </c>
      <c r="D90">
        <v>4</v>
      </c>
      <c r="E90">
        <v>5</v>
      </c>
      <c r="F90">
        <v>4</v>
      </c>
      <c r="G90">
        <v>0</v>
      </c>
      <c r="H90">
        <f t="shared" si="6"/>
        <v>30</v>
      </c>
      <c r="I90" s="1">
        <f t="shared" si="5"/>
        <v>23.333333333333332</v>
      </c>
    </row>
    <row r="91" spans="1:9">
      <c r="A91" t="s">
        <v>99</v>
      </c>
      <c r="B91">
        <v>0</v>
      </c>
      <c r="C91">
        <v>0</v>
      </c>
      <c r="D91">
        <v>1</v>
      </c>
      <c r="E91">
        <v>0</v>
      </c>
      <c r="F91">
        <v>0</v>
      </c>
      <c r="G91">
        <v>0</v>
      </c>
      <c r="H91">
        <f t="shared" si="6"/>
        <v>1</v>
      </c>
      <c r="I91" s="1">
        <f t="shared" si="5"/>
        <v>0</v>
      </c>
    </row>
    <row r="92" spans="1:9">
      <c r="A92" t="s">
        <v>100</v>
      </c>
      <c r="B92">
        <v>1</v>
      </c>
      <c r="C92">
        <v>3</v>
      </c>
      <c r="D92">
        <v>3</v>
      </c>
      <c r="E92">
        <v>15</v>
      </c>
      <c r="F92">
        <v>0</v>
      </c>
      <c r="G92">
        <v>1</v>
      </c>
      <c r="H92">
        <f t="shared" si="6"/>
        <v>23</v>
      </c>
      <c r="I92" s="1">
        <f t="shared" si="5"/>
        <v>4.3478260869565215</v>
      </c>
    </row>
    <row r="93" spans="1:9">
      <c r="A93" t="s">
        <v>101</v>
      </c>
      <c r="B93">
        <v>1</v>
      </c>
      <c r="C93">
        <v>4</v>
      </c>
      <c r="D93">
        <v>1</v>
      </c>
      <c r="E93">
        <v>7</v>
      </c>
      <c r="F93">
        <v>3</v>
      </c>
      <c r="G93">
        <v>1</v>
      </c>
      <c r="H93">
        <f t="shared" si="6"/>
        <v>17</v>
      </c>
      <c r="I93" s="1">
        <f t="shared" si="5"/>
        <v>5.8823529411764701</v>
      </c>
    </row>
    <row r="94" spans="1:9">
      <c r="A94" t="s">
        <v>102</v>
      </c>
      <c r="B94">
        <v>0</v>
      </c>
      <c r="C94">
        <v>1</v>
      </c>
      <c r="D94">
        <v>1</v>
      </c>
      <c r="E94">
        <v>16</v>
      </c>
      <c r="F94">
        <v>2</v>
      </c>
      <c r="G94">
        <v>0</v>
      </c>
      <c r="H94">
        <f t="shared" si="6"/>
        <v>20</v>
      </c>
      <c r="I94" s="1">
        <f t="shared" si="5"/>
        <v>0</v>
      </c>
    </row>
    <row r="95" spans="1:9">
      <c r="A95" t="s">
        <v>103</v>
      </c>
      <c r="B95">
        <v>0</v>
      </c>
      <c r="C95">
        <v>1</v>
      </c>
      <c r="D95">
        <v>0</v>
      </c>
      <c r="E95">
        <v>1</v>
      </c>
      <c r="F95">
        <v>0</v>
      </c>
      <c r="G95">
        <v>0</v>
      </c>
      <c r="H95">
        <f t="shared" si="6"/>
        <v>2</v>
      </c>
      <c r="I95" s="1">
        <f t="shared" si="5"/>
        <v>0</v>
      </c>
    </row>
    <row r="96" spans="1:9">
      <c r="A96" t="s">
        <v>104</v>
      </c>
      <c r="B96">
        <v>2</v>
      </c>
      <c r="C96">
        <v>16</v>
      </c>
      <c r="D96">
        <v>7</v>
      </c>
      <c r="E96">
        <v>10</v>
      </c>
      <c r="F96">
        <v>4</v>
      </c>
      <c r="G96">
        <v>1</v>
      </c>
      <c r="H96">
        <f t="shared" si="6"/>
        <v>40</v>
      </c>
      <c r="I96" s="1">
        <f t="shared" si="5"/>
        <v>5</v>
      </c>
    </row>
    <row r="97" spans="1:9">
      <c r="A97" t="s">
        <v>105</v>
      </c>
      <c r="B97">
        <v>6</v>
      </c>
      <c r="C97">
        <v>12</v>
      </c>
      <c r="D97">
        <v>14</v>
      </c>
      <c r="E97">
        <v>20</v>
      </c>
      <c r="F97">
        <v>16</v>
      </c>
      <c r="G97">
        <v>3</v>
      </c>
      <c r="H97">
        <f t="shared" si="6"/>
        <v>71</v>
      </c>
      <c r="I97" s="1">
        <f t="shared" si="5"/>
        <v>8.4507042253521121</v>
      </c>
    </row>
    <row r="98" spans="1:9">
      <c r="A98" t="s">
        <v>106</v>
      </c>
      <c r="B98">
        <v>0</v>
      </c>
      <c r="C98">
        <v>0</v>
      </c>
      <c r="D98">
        <v>1</v>
      </c>
      <c r="E98">
        <v>0</v>
      </c>
      <c r="F98">
        <v>0</v>
      </c>
      <c r="G98">
        <v>0</v>
      </c>
      <c r="H98">
        <f t="shared" si="6"/>
        <v>1</v>
      </c>
      <c r="I98" s="1">
        <f t="shared" si="5"/>
        <v>0</v>
      </c>
    </row>
    <row r="99" spans="1:9">
      <c r="A99" t="s">
        <v>107</v>
      </c>
      <c r="B99">
        <v>0</v>
      </c>
      <c r="C99">
        <v>2</v>
      </c>
      <c r="D99">
        <v>0</v>
      </c>
      <c r="E99">
        <v>2</v>
      </c>
      <c r="F99">
        <v>1</v>
      </c>
      <c r="G99">
        <v>0</v>
      </c>
      <c r="H99">
        <f t="shared" si="6"/>
        <v>5</v>
      </c>
      <c r="I99" s="1">
        <f t="shared" si="5"/>
        <v>0</v>
      </c>
    </row>
    <row r="100" spans="1:9">
      <c r="A100" t="s">
        <v>108</v>
      </c>
      <c r="B100">
        <v>0</v>
      </c>
      <c r="C100">
        <v>3</v>
      </c>
      <c r="D100">
        <v>4</v>
      </c>
      <c r="E100">
        <v>2</v>
      </c>
      <c r="F100">
        <v>3</v>
      </c>
      <c r="G100">
        <v>0</v>
      </c>
      <c r="H100">
        <f t="shared" si="6"/>
        <v>12</v>
      </c>
      <c r="I100" s="1">
        <f t="shared" si="5"/>
        <v>0</v>
      </c>
    </row>
    <row r="101" spans="1:9">
      <c r="A101" t="s">
        <v>109</v>
      </c>
      <c r="B101">
        <v>1</v>
      </c>
      <c r="C101">
        <v>3</v>
      </c>
      <c r="D101">
        <v>1</v>
      </c>
      <c r="E101">
        <v>5</v>
      </c>
      <c r="F101">
        <v>4</v>
      </c>
      <c r="G101">
        <v>0</v>
      </c>
      <c r="H101">
        <f t="shared" si="6"/>
        <v>14</v>
      </c>
      <c r="I101" s="1">
        <f t="shared" si="5"/>
        <v>7.1428571428571423</v>
      </c>
    </row>
    <row r="102" spans="1:9">
      <c r="A102" t="s">
        <v>110</v>
      </c>
      <c r="B102">
        <v>0</v>
      </c>
      <c r="C102">
        <v>0</v>
      </c>
      <c r="D102">
        <v>0</v>
      </c>
      <c r="E102">
        <v>1</v>
      </c>
      <c r="F102">
        <v>0</v>
      </c>
      <c r="G102">
        <v>0</v>
      </c>
      <c r="H102">
        <f t="shared" si="6"/>
        <v>1</v>
      </c>
      <c r="I102" s="1">
        <f t="shared" si="5"/>
        <v>0</v>
      </c>
    </row>
    <row r="103" spans="1:9">
      <c r="A103" t="s">
        <v>111</v>
      </c>
      <c r="B103">
        <v>0</v>
      </c>
      <c r="C103">
        <v>0</v>
      </c>
      <c r="D103">
        <v>6</v>
      </c>
      <c r="E103">
        <v>1</v>
      </c>
      <c r="F103">
        <v>3</v>
      </c>
      <c r="G103">
        <v>2</v>
      </c>
      <c r="H103">
        <f t="shared" si="6"/>
        <v>12</v>
      </c>
      <c r="I103" s="1">
        <f t="shared" si="5"/>
        <v>0</v>
      </c>
    </row>
    <row r="104" spans="1:9">
      <c r="A104" t="s">
        <v>112</v>
      </c>
      <c r="B104">
        <v>2</v>
      </c>
      <c r="C104">
        <v>0</v>
      </c>
      <c r="D104">
        <v>1</v>
      </c>
      <c r="E104">
        <v>0</v>
      </c>
      <c r="F104">
        <v>0</v>
      </c>
      <c r="G104">
        <v>0</v>
      </c>
      <c r="H104">
        <f t="shared" si="6"/>
        <v>3</v>
      </c>
      <c r="I104" s="1">
        <f t="shared" si="5"/>
        <v>66.666666666666657</v>
      </c>
    </row>
    <row r="105" spans="1:9">
      <c r="A105" t="s">
        <v>113</v>
      </c>
      <c r="B105">
        <v>7</v>
      </c>
      <c r="C105">
        <v>34</v>
      </c>
      <c r="D105">
        <v>27</v>
      </c>
      <c r="E105">
        <v>19</v>
      </c>
      <c r="F105">
        <v>21</v>
      </c>
      <c r="G105">
        <v>2</v>
      </c>
      <c r="H105">
        <f t="shared" si="6"/>
        <v>110</v>
      </c>
      <c r="I105" s="1">
        <f t="shared" si="5"/>
        <v>6.3636363636363633</v>
      </c>
    </row>
    <row r="106" spans="1:9">
      <c r="A106" t="s">
        <v>114</v>
      </c>
      <c r="B106">
        <v>0</v>
      </c>
      <c r="C106">
        <v>2</v>
      </c>
      <c r="D106">
        <v>0</v>
      </c>
      <c r="E106">
        <v>0</v>
      </c>
      <c r="F106">
        <v>0</v>
      </c>
      <c r="G106">
        <v>0</v>
      </c>
      <c r="H106">
        <f t="shared" si="6"/>
        <v>2</v>
      </c>
      <c r="I106" s="1">
        <f t="shared" si="5"/>
        <v>0</v>
      </c>
    </row>
    <row r="107" spans="1:9">
      <c r="A107" t="s">
        <v>115</v>
      </c>
      <c r="B107">
        <v>0</v>
      </c>
      <c r="C107">
        <v>0</v>
      </c>
      <c r="D107">
        <v>0</v>
      </c>
      <c r="E107">
        <v>1</v>
      </c>
      <c r="F107">
        <v>0</v>
      </c>
      <c r="G107">
        <v>0</v>
      </c>
      <c r="H107">
        <f t="shared" si="6"/>
        <v>1</v>
      </c>
      <c r="I107" s="1">
        <f t="shared" si="5"/>
        <v>0</v>
      </c>
    </row>
    <row r="108" spans="1:9">
      <c r="A108" t="s">
        <v>116</v>
      </c>
      <c r="B108">
        <v>0</v>
      </c>
      <c r="C108">
        <v>2</v>
      </c>
      <c r="D108">
        <v>0</v>
      </c>
      <c r="E108">
        <v>1</v>
      </c>
      <c r="F108">
        <v>0</v>
      </c>
      <c r="G108">
        <v>0</v>
      </c>
      <c r="H108">
        <f t="shared" si="6"/>
        <v>3</v>
      </c>
      <c r="I108" s="1">
        <f t="shared" si="5"/>
        <v>0</v>
      </c>
    </row>
    <row r="109" spans="1:9">
      <c r="A109" t="s">
        <v>117</v>
      </c>
      <c r="B109">
        <v>0</v>
      </c>
      <c r="C109">
        <v>1</v>
      </c>
      <c r="D109">
        <v>0</v>
      </c>
      <c r="E109">
        <v>0</v>
      </c>
      <c r="F109">
        <v>0</v>
      </c>
      <c r="G109">
        <v>0</v>
      </c>
      <c r="H109">
        <f t="shared" si="6"/>
        <v>1</v>
      </c>
      <c r="I109" s="1">
        <f t="shared" si="5"/>
        <v>0</v>
      </c>
    </row>
    <row r="110" spans="1:9">
      <c r="A110" t="s">
        <v>118</v>
      </c>
      <c r="B110">
        <v>1</v>
      </c>
      <c r="C110">
        <v>4</v>
      </c>
      <c r="D110">
        <v>2</v>
      </c>
      <c r="E110">
        <v>6</v>
      </c>
      <c r="F110">
        <v>3</v>
      </c>
      <c r="G110">
        <v>0</v>
      </c>
      <c r="H110">
        <f t="shared" si="6"/>
        <v>16</v>
      </c>
      <c r="I110" s="1">
        <f t="shared" si="5"/>
        <v>6.25</v>
      </c>
    </row>
    <row r="111" spans="1:9">
      <c r="A111" t="s">
        <v>119</v>
      </c>
      <c r="B111">
        <v>7</v>
      </c>
      <c r="C111">
        <v>20</v>
      </c>
      <c r="D111">
        <v>22</v>
      </c>
      <c r="E111">
        <v>54</v>
      </c>
      <c r="F111">
        <v>48</v>
      </c>
      <c r="G111">
        <v>0</v>
      </c>
      <c r="H111">
        <f t="shared" si="6"/>
        <v>151</v>
      </c>
      <c r="I111" s="1">
        <f t="shared" si="5"/>
        <v>4.6357615894039732</v>
      </c>
    </row>
    <row r="112" spans="1:9">
      <c r="A112" t="s">
        <v>120</v>
      </c>
      <c r="B112">
        <v>0</v>
      </c>
      <c r="C112">
        <v>1</v>
      </c>
      <c r="D112">
        <v>0</v>
      </c>
      <c r="E112">
        <v>0</v>
      </c>
      <c r="F112">
        <v>0</v>
      </c>
      <c r="G112">
        <v>0</v>
      </c>
      <c r="H112">
        <f t="shared" si="6"/>
        <v>1</v>
      </c>
      <c r="I112" s="1">
        <f t="shared" ref="I112:I143" si="7">B112/H112*100</f>
        <v>0</v>
      </c>
    </row>
    <row r="113" spans="1:9">
      <c r="A113" t="s">
        <v>121</v>
      </c>
      <c r="B113">
        <v>2</v>
      </c>
      <c r="C113">
        <v>34</v>
      </c>
      <c r="D113">
        <v>40</v>
      </c>
      <c r="E113">
        <v>42</v>
      </c>
      <c r="F113">
        <v>41</v>
      </c>
      <c r="G113">
        <v>2</v>
      </c>
      <c r="H113">
        <f t="shared" si="6"/>
        <v>161</v>
      </c>
      <c r="I113" s="1">
        <f t="shared" si="7"/>
        <v>1.2422360248447204</v>
      </c>
    </row>
    <row r="114" spans="1:9">
      <c r="A114" t="s">
        <v>122</v>
      </c>
      <c r="B114">
        <v>0</v>
      </c>
      <c r="C114">
        <v>15</v>
      </c>
      <c r="D114">
        <v>0</v>
      </c>
      <c r="E114">
        <v>0</v>
      </c>
      <c r="F114">
        <v>0</v>
      </c>
      <c r="G114">
        <v>0</v>
      </c>
      <c r="H114">
        <f t="shared" si="6"/>
        <v>15</v>
      </c>
      <c r="I114" s="1">
        <f t="shared" si="7"/>
        <v>0</v>
      </c>
    </row>
    <row r="115" spans="1:9">
      <c r="A115" t="s">
        <v>123</v>
      </c>
      <c r="B115">
        <v>0</v>
      </c>
      <c r="C115">
        <v>1</v>
      </c>
      <c r="D115">
        <v>5</v>
      </c>
      <c r="E115">
        <v>0</v>
      </c>
      <c r="F115">
        <v>0</v>
      </c>
      <c r="G115">
        <v>0</v>
      </c>
      <c r="H115">
        <f t="shared" si="6"/>
        <v>6</v>
      </c>
      <c r="I115" s="1">
        <f t="shared" si="7"/>
        <v>0</v>
      </c>
    </row>
    <row r="116" spans="1:9">
      <c r="A116" t="s">
        <v>124</v>
      </c>
      <c r="B116">
        <v>0</v>
      </c>
      <c r="C116">
        <v>4</v>
      </c>
      <c r="D116">
        <v>15</v>
      </c>
      <c r="E116">
        <v>31</v>
      </c>
      <c r="F116">
        <v>2</v>
      </c>
      <c r="G116">
        <v>1</v>
      </c>
      <c r="H116">
        <f t="shared" si="6"/>
        <v>53</v>
      </c>
      <c r="I116" s="1">
        <f t="shared" si="7"/>
        <v>0</v>
      </c>
    </row>
    <row r="117" spans="1:9">
      <c r="A117" t="s">
        <v>125</v>
      </c>
      <c r="B117">
        <v>0</v>
      </c>
      <c r="C117">
        <v>1</v>
      </c>
      <c r="D117">
        <v>0</v>
      </c>
      <c r="E117">
        <v>3</v>
      </c>
      <c r="F117">
        <v>2</v>
      </c>
      <c r="G117">
        <v>0</v>
      </c>
      <c r="H117">
        <f t="shared" si="6"/>
        <v>6</v>
      </c>
      <c r="I117" s="1">
        <f t="shared" si="7"/>
        <v>0</v>
      </c>
    </row>
    <row r="118" spans="1:9">
      <c r="A118" t="s">
        <v>126</v>
      </c>
      <c r="B118">
        <v>0</v>
      </c>
      <c r="C118">
        <v>1</v>
      </c>
      <c r="D118">
        <v>0</v>
      </c>
      <c r="E118">
        <v>0</v>
      </c>
      <c r="F118">
        <v>0</v>
      </c>
      <c r="G118">
        <v>0</v>
      </c>
      <c r="H118">
        <f t="shared" si="6"/>
        <v>1</v>
      </c>
      <c r="I118" s="1">
        <f t="shared" si="7"/>
        <v>0</v>
      </c>
    </row>
    <row r="119" spans="1:9">
      <c r="A119" t="s">
        <v>127</v>
      </c>
      <c r="B119">
        <v>7</v>
      </c>
      <c r="C119">
        <v>19</v>
      </c>
      <c r="D119">
        <v>7</v>
      </c>
      <c r="E119">
        <v>17</v>
      </c>
      <c r="F119">
        <v>12</v>
      </c>
      <c r="G119">
        <v>0</v>
      </c>
      <c r="H119">
        <f t="shared" si="6"/>
        <v>62</v>
      </c>
      <c r="I119" s="1">
        <f t="shared" si="7"/>
        <v>11.29032258064516</v>
      </c>
    </row>
    <row r="120" spans="1:9">
      <c r="A120" t="s">
        <v>128</v>
      </c>
      <c r="B120">
        <v>2</v>
      </c>
      <c r="C120">
        <v>2</v>
      </c>
      <c r="D120">
        <v>2</v>
      </c>
      <c r="E120">
        <v>4</v>
      </c>
      <c r="F120">
        <v>4</v>
      </c>
      <c r="G120">
        <v>1</v>
      </c>
      <c r="H120">
        <f t="shared" si="6"/>
        <v>15</v>
      </c>
      <c r="I120" s="1">
        <f t="shared" si="7"/>
        <v>13.333333333333334</v>
      </c>
    </row>
    <row r="121" spans="1:9">
      <c r="A121" t="s">
        <v>129</v>
      </c>
      <c r="B121">
        <v>0</v>
      </c>
      <c r="C121">
        <v>1</v>
      </c>
      <c r="D121">
        <v>0</v>
      </c>
      <c r="E121">
        <v>7</v>
      </c>
      <c r="F121">
        <v>0</v>
      </c>
      <c r="G121">
        <v>0</v>
      </c>
      <c r="H121">
        <f t="shared" si="6"/>
        <v>8</v>
      </c>
      <c r="I121" s="1">
        <f t="shared" si="7"/>
        <v>0</v>
      </c>
    </row>
    <row r="122" spans="1:9">
      <c r="A122" t="s">
        <v>130</v>
      </c>
      <c r="B122">
        <v>0</v>
      </c>
      <c r="C122">
        <v>0</v>
      </c>
      <c r="D122">
        <v>1</v>
      </c>
      <c r="E122">
        <v>1</v>
      </c>
      <c r="F122">
        <v>1</v>
      </c>
      <c r="G122">
        <v>0</v>
      </c>
      <c r="H122">
        <f t="shared" si="6"/>
        <v>3</v>
      </c>
      <c r="I122" s="1">
        <f t="shared" si="7"/>
        <v>0</v>
      </c>
    </row>
    <row r="123" spans="1:9">
      <c r="A123" t="s">
        <v>131</v>
      </c>
      <c r="B123">
        <v>0</v>
      </c>
      <c r="C123">
        <v>0</v>
      </c>
      <c r="D123">
        <v>7</v>
      </c>
      <c r="E123">
        <v>2</v>
      </c>
      <c r="F123">
        <v>0</v>
      </c>
      <c r="G123">
        <v>0</v>
      </c>
      <c r="H123">
        <f t="shared" ref="H123:H128" si="8">SUM(B123:G123)</f>
        <v>9</v>
      </c>
      <c r="I123" s="1">
        <f t="shared" si="7"/>
        <v>0</v>
      </c>
    </row>
    <row r="124" spans="1:9">
      <c r="A124" t="s">
        <v>132</v>
      </c>
      <c r="B124">
        <v>1</v>
      </c>
      <c r="C124">
        <v>5</v>
      </c>
      <c r="D124">
        <v>1</v>
      </c>
      <c r="E124">
        <v>10</v>
      </c>
      <c r="F124">
        <v>9</v>
      </c>
      <c r="G124">
        <v>0</v>
      </c>
      <c r="H124">
        <f t="shared" si="8"/>
        <v>26</v>
      </c>
      <c r="I124" s="1">
        <f t="shared" si="7"/>
        <v>3.8461538461538463</v>
      </c>
    </row>
    <row r="125" spans="1:9">
      <c r="A125" t="s">
        <v>133</v>
      </c>
      <c r="B125">
        <v>1</v>
      </c>
      <c r="C125">
        <v>0</v>
      </c>
      <c r="D125">
        <v>3</v>
      </c>
      <c r="E125">
        <v>2</v>
      </c>
      <c r="F125">
        <v>7</v>
      </c>
      <c r="G125">
        <v>0</v>
      </c>
      <c r="H125">
        <f t="shared" si="8"/>
        <v>13</v>
      </c>
      <c r="I125" s="1">
        <f t="shared" si="7"/>
        <v>7.6923076923076925</v>
      </c>
    </row>
    <row r="126" spans="1:9">
      <c r="A126" t="s">
        <v>134</v>
      </c>
      <c r="B126">
        <v>1</v>
      </c>
      <c r="C126">
        <v>2</v>
      </c>
      <c r="D126">
        <v>0</v>
      </c>
      <c r="E126">
        <v>2</v>
      </c>
      <c r="F126">
        <v>4</v>
      </c>
      <c r="G126">
        <v>1</v>
      </c>
      <c r="H126">
        <f t="shared" si="8"/>
        <v>10</v>
      </c>
      <c r="I126" s="1">
        <f t="shared" si="7"/>
        <v>10</v>
      </c>
    </row>
    <row r="127" spans="1:9">
      <c r="A127" t="s">
        <v>135</v>
      </c>
      <c r="B127">
        <v>0</v>
      </c>
      <c r="C127">
        <v>0</v>
      </c>
      <c r="D127">
        <v>5</v>
      </c>
      <c r="E127">
        <v>2</v>
      </c>
      <c r="F127">
        <v>6</v>
      </c>
      <c r="G127">
        <v>0</v>
      </c>
      <c r="H127">
        <f t="shared" si="8"/>
        <v>13</v>
      </c>
      <c r="I127" s="1">
        <f t="shared" si="7"/>
        <v>0</v>
      </c>
    </row>
    <row r="128" spans="1:9">
      <c r="A128" t="s">
        <v>136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f t="shared" si="8"/>
        <v>1</v>
      </c>
      <c r="I128" s="1">
        <f t="shared" si="7"/>
        <v>0</v>
      </c>
    </row>
    <row r="129" spans="10:11">
      <c r="J129">
        <f>SUM(H80:H128)</f>
        <v>1145</v>
      </c>
      <c r="K129" s="1"/>
    </row>
    <row r="153" spans="1:7" ht="21" customHeight="1">
      <c r="A153" s="28" t="s">
        <v>202</v>
      </c>
      <c r="B153" s="29"/>
      <c r="C153" s="32" t="s">
        <v>204</v>
      </c>
      <c r="D153" s="26" t="s">
        <v>180</v>
      </c>
      <c r="E153" s="26" t="s">
        <v>181</v>
      </c>
      <c r="F153" s="27" t="s">
        <v>205</v>
      </c>
      <c r="G153" s="23" t="s">
        <v>219</v>
      </c>
    </row>
    <row r="154" spans="1:7">
      <c r="A154" s="30"/>
      <c r="B154" s="31"/>
      <c r="C154" s="32"/>
      <c r="D154" s="26"/>
      <c r="E154" s="26"/>
      <c r="F154" s="27"/>
    </row>
    <row r="155" spans="1:7">
      <c r="A155" s="26" t="s">
        <v>182</v>
      </c>
      <c r="B155" s="26"/>
      <c r="C155" s="2">
        <v>3</v>
      </c>
      <c r="D155" s="2">
        <v>0</v>
      </c>
      <c r="E155" s="2">
        <v>0</v>
      </c>
      <c r="F155" s="21">
        <v>0</v>
      </c>
    </row>
    <row r="156" spans="1:7">
      <c r="A156" s="26" t="s">
        <v>122</v>
      </c>
      <c r="B156" s="26"/>
      <c r="C156" s="2">
        <v>15</v>
      </c>
      <c r="D156" s="2">
        <v>0</v>
      </c>
      <c r="E156" s="2">
        <v>0</v>
      </c>
      <c r="F156" s="21">
        <f t="shared" ref="F156:F185" si="9">E156/C156*100</f>
        <v>0</v>
      </c>
    </row>
    <row r="157" spans="1:7">
      <c r="A157" s="26" t="s">
        <v>183</v>
      </c>
      <c r="B157" s="26"/>
      <c r="C157" s="2">
        <v>30</v>
      </c>
      <c r="D157" s="2">
        <v>1</v>
      </c>
      <c r="E157" s="2">
        <v>3</v>
      </c>
      <c r="F157" s="21">
        <f t="shared" si="9"/>
        <v>10</v>
      </c>
    </row>
    <row r="158" spans="1:7">
      <c r="A158" s="26" t="s">
        <v>184</v>
      </c>
      <c r="B158" s="26"/>
      <c r="C158" s="2">
        <v>16</v>
      </c>
      <c r="D158" s="2">
        <v>1</v>
      </c>
      <c r="E158" s="2">
        <v>2</v>
      </c>
      <c r="F158" s="21">
        <f t="shared" si="9"/>
        <v>12.5</v>
      </c>
    </row>
    <row r="159" spans="1:7">
      <c r="A159" s="26" t="s">
        <v>141</v>
      </c>
      <c r="B159" s="26"/>
      <c r="C159" s="2">
        <v>150</v>
      </c>
      <c r="D159" s="2">
        <v>9</v>
      </c>
      <c r="E159" s="2">
        <v>9</v>
      </c>
      <c r="F159" s="22">
        <f t="shared" si="9"/>
        <v>6</v>
      </c>
    </row>
    <row r="160" spans="1:7">
      <c r="A160" s="26" t="s">
        <v>185</v>
      </c>
      <c r="B160" s="26"/>
      <c r="C160" s="2">
        <v>2</v>
      </c>
      <c r="D160" s="2">
        <v>0</v>
      </c>
      <c r="E160" s="2">
        <v>1</v>
      </c>
      <c r="F160" s="21">
        <f t="shared" si="9"/>
        <v>50</v>
      </c>
    </row>
    <row r="161" spans="1:6">
      <c r="A161" s="26" t="s">
        <v>89</v>
      </c>
      <c r="B161" s="26"/>
      <c r="C161" s="2">
        <v>152</v>
      </c>
      <c r="D161" s="2">
        <v>14</v>
      </c>
      <c r="E161" s="2">
        <v>14</v>
      </c>
      <c r="F161" s="21">
        <f t="shared" si="9"/>
        <v>9.2105263157894726</v>
      </c>
    </row>
    <row r="162" spans="1:6">
      <c r="A162" s="26" t="s">
        <v>143</v>
      </c>
      <c r="B162" s="26"/>
      <c r="C162" s="2">
        <v>71</v>
      </c>
      <c r="D162" s="2">
        <v>6</v>
      </c>
      <c r="E162" s="2">
        <v>6</v>
      </c>
      <c r="F162" s="21">
        <f t="shared" si="9"/>
        <v>8.4507042253521121</v>
      </c>
    </row>
    <row r="163" spans="1:6">
      <c r="A163" s="26" t="s">
        <v>117</v>
      </c>
      <c r="B163" s="26"/>
      <c r="C163" s="2">
        <v>1</v>
      </c>
      <c r="D163" s="2">
        <v>0</v>
      </c>
      <c r="E163" s="2">
        <v>0</v>
      </c>
      <c r="F163" s="21">
        <f t="shared" si="9"/>
        <v>0</v>
      </c>
    </row>
    <row r="164" spans="1:6">
      <c r="A164" s="26" t="s">
        <v>126</v>
      </c>
      <c r="B164" s="26"/>
      <c r="C164" s="2">
        <v>1</v>
      </c>
      <c r="D164" s="2">
        <v>0</v>
      </c>
      <c r="E164" s="2">
        <v>0</v>
      </c>
      <c r="F164" s="21">
        <f t="shared" si="9"/>
        <v>0</v>
      </c>
    </row>
    <row r="165" spans="1:6">
      <c r="A165" s="26" t="s">
        <v>186</v>
      </c>
      <c r="B165" s="26"/>
      <c r="C165" s="2">
        <v>1</v>
      </c>
      <c r="D165" s="2">
        <v>0</v>
      </c>
      <c r="E165" s="2">
        <v>0</v>
      </c>
      <c r="F165" s="21">
        <f t="shared" si="9"/>
        <v>0</v>
      </c>
    </row>
    <row r="166" spans="1:6">
      <c r="A166" s="26" t="s">
        <v>187</v>
      </c>
      <c r="B166" s="26"/>
      <c r="C166" s="2">
        <v>110</v>
      </c>
      <c r="D166" s="2">
        <v>9</v>
      </c>
      <c r="E166" s="2">
        <v>9</v>
      </c>
      <c r="F166" s="21">
        <f t="shared" si="9"/>
        <v>8.1818181818181817</v>
      </c>
    </row>
    <row r="167" spans="1:6">
      <c r="A167" s="26" t="s">
        <v>145</v>
      </c>
      <c r="B167" s="26"/>
      <c r="C167" s="2">
        <v>15</v>
      </c>
      <c r="D167" s="2">
        <v>1</v>
      </c>
      <c r="E167" s="2">
        <v>2</v>
      </c>
      <c r="F167" s="21">
        <f t="shared" si="9"/>
        <v>13.333333333333334</v>
      </c>
    </row>
    <row r="168" spans="1:6">
      <c r="A168" s="26" t="s">
        <v>188</v>
      </c>
      <c r="B168" s="26"/>
      <c r="C168" s="2">
        <v>161</v>
      </c>
      <c r="D168" s="2">
        <v>9</v>
      </c>
      <c r="E168" s="2">
        <v>9</v>
      </c>
      <c r="F168" s="22">
        <f t="shared" si="9"/>
        <v>5.5900621118012426</v>
      </c>
    </row>
    <row r="169" spans="1:6">
      <c r="A169" s="26" t="s">
        <v>189</v>
      </c>
      <c r="B169" s="26"/>
      <c r="C169" s="2">
        <v>62</v>
      </c>
      <c r="D169" s="2">
        <v>7</v>
      </c>
      <c r="E169" s="2">
        <v>7</v>
      </c>
      <c r="F169" s="21">
        <f t="shared" si="9"/>
        <v>11.29032258064516</v>
      </c>
    </row>
    <row r="170" spans="1:6">
      <c r="A170" s="26" t="s">
        <v>190</v>
      </c>
      <c r="B170" s="26"/>
      <c r="C170" s="2">
        <v>1</v>
      </c>
      <c r="D170" s="2">
        <v>1</v>
      </c>
      <c r="E170" s="2">
        <v>0</v>
      </c>
      <c r="F170" s="21">
        <f t="shared" si="9"/>
        <v>0</v>
      </c>
    </row>
    <row r="171" spans="1:6">
      <c r="A171" s="26" t="s">
        <v>191</v>
      </c>
      <c r="B171" s="26"/>
      <c r="C171" s="2">
        <v>69</v>
      </c>
      <c r="D171" s="2">
        <v>3</v>
      </c>
      <c r="E171" s="2">
        <v>1</v>
      </c>
      <c r="F171" s="22">
        <f t="shared" si="9"/>
        <v>1.4492753623188406</v>
      </c>
    </row>
    <row r="172" spans="1:6">
      <c r="A172" s="26" t="s">
        <v>192</v>
      </c>
      <c r="B172" s="26"/>
      <c r="C172" s="2">
        <v>6</v>
      </c>
      <c r="D172" s="2">
        <v>0</v>
      </c>
      <c r="E172" s="2">
        <v>0</v>
      </c>
      <c r="F172" s="21">
        <f t="shared" si="9"/>
        <v>0</v>
      </c>
    </row>
    <row r="173" spans="1:6">
      <c r="A173" s="26" t="s">
        <v>149</v>
      </c>
      <c r="B173" s="26"/>
      <c r="C173" s="2">
        <v>65</v>
      </c>
      <c r="D173" s="2">
        <v>6</v>
      </c>
      <c r="E173" s="2">
        <v>6</v>
      </c>
      <c r="F173" s="21">
        <f t="shared" si="9"/>
        <v>9.2307692307692317</v>
      </c>
    </row>
    <row r="174" spans="1:6">
      <c r="A174" s="26" t="s">
        <v>150</v>
      </c>
      <c r="B174" s="26"/>
      <c r="C174" s="2">
        <v>40</v>
      </c>
      <c r="D174" s="2">
        <v>0</v>
      </c>
      <c r="E174" s="2">
        <v>2</v>
      </c>
      <c r="F174" s="22">
        <f t="shared" si="9"/>
        <v>5</v>
      </c>
    </row>
    <row r="175" spans="1:6">
      <c r="A175" s="26" t="s">
        <v>193</v>
      </c>
      <c r="B175" s="26"/>
      <c r="C175" s="2">
        <v>38</v>
      </c>
      <c r="D175" s="2">
        <v>1</v>
      </c>
      <c r="E175" s="2">
        <v>1</v>
      </c>
      <c r="F175" s="22">
        <f t="shared" si="9"/>
        <v>2.6315789473684208</v>
      </c>
    </row>
    <row r="176" spans="1:6">
      <c r="A176" s="26" t="s">
        <v>194</v>
      </c>
      <c r="B176" s="26"/>
      <c r="C176" s="2">
        <v>1</v>
      </c>
      <c r="D176" s="2">
        <v>0</v>
      </c>
      <c r="E176" s="2">
        <v>0</v>
      </c>
      <c r="F176" s="21">
        <f t="shared" si="9"/>
        <v>0</v>
      </c>
    </row>
    <row r="177" spans="1:6">
      <c r="A177" s="26" t="s">
        <v>203</v>
      </c>
      <c r="B177" s="26"/>
      <c r="C177" s="2">
        <v>47</v>
      </c>
      <c r="D177" s="2">
        <v>7</v>
      </c>
      <c r="E177" s="2">
        <v>5</v>
      </c>
      <c r="F177" s="21">
        <f t="shared" si="9"/>
        <v>10.638297872340425</v>
      </c>
    </row>
    <row r="178" spans="1:6">
      <c r="A178" s="26" t="s">
        <v>195</v>
      </c>
      <c r="B178" s="26"/>
      <c r="C178" s="2">
        <v>4</v>
      </c>
      <c r="D178" s="2">
        <v>1</v>
      </c>
      <c r="E178" s="2">
        <v>1</v>
      </c>
      <c r="F178" s="21">
        <f t="shared" si="9"/>
        <v>25</v>
      </c>
    </row>
    <row r="179" spans="1:6">
      <c r="A179" s="26" t="s">
        <v>196</v>
      </c>
      <c r="B179" s="26"/>
      <c r="C179" s="2">
        <v>4</v>
      </c>
      <c r="D179" s="2">
        <v>0</v>
      </c>
      <c r="E179" s="2">
        <v>0</v>
      </c>
      <c r="F179" s="21">
        <f t="shared" si="9"/>
        <v>0</v>
      </c>
    </row>
    <row r="180" spans="1:6">
      <c r="A180" s="26" t="s">
        <v>197</v>
      </c>
      <c r="B180" s="26"/>
      <c r="C180" s="2">
        <v>9</v>
      </c>
      <c r="D180" s="2">
        <v>1</v>
      </c>
      <c r="E180" s="2">
        <v>0</v>
      </c>
      <c r="F180" s="21">
        <f t="shared" si="9"/>
        <v>0</v>
      </c>
    </row>
    <row r="181" spans="1:6">
      <c r="A181" s="26" t="s">
        <v>198</v>
      </c>
      <c r="B181" s="26"/>
      <c r="C181" s="2">
        <v>2</v>
      </c>
      <c r="D181" s="2">
        <v>0</v>
      </c>
      <c r="E181" s="2">
        <v>0</v>
      </c>
      <c r="F181" s="21">
        <f t="shared" si="9"/>
        <v>0</v>
      </c>
    </row>
    <row r="182" spans="1:6">
      <c r="A182" s="26" t="s">
        <v>199</v>
      </c>
      <c r="B182" s="26"/>
      <c r="C182" s="2">
        <v>61</v>
      </c>
      <c r="D182" s="2">
        <v>4</v>
      </c>
      <c r="E182" s="2">
        <v>5</v>
      </c>
      <c r="F182" s="21">
        <f t="shared" si="9"/>
        <v>8.1967213114754092</v>
      </c>
    </row>
    <row r="183" spans="1:6">
      <c r="A183" s="26" t="s">
        <v>200</v>
      </c>
      <c r="B183" s="26"/>
      <c r="C183" s="2">
        <v>5</v>
      </c>
      <c r="D183" s="2">
        <v>0</v>
      </c>
      <c r="E183" s="2">
        <v>0</v>
      </c>
      <c r="F183" s="21">
        <f t="shared" si="9"/>
        <v>0</v>
      </c>
    </row>
    <row r="184" spans="1:6">
      <c r="A184" s="26" t="s">
        <v>201</v>
      </c>
      <c r="B184" s="26"/>
      <c r="C184" s="2">
        <v>5</v>
      </c>
      <c r="D184" s="2">
        <v>0</v>
      </c>
      <c r="E184" s="2">
        <v>0</v>
      </c>
      <c r="F184" s="21">
        <f t="shared" si="9"/>
        <v>0</v>
      </c>
    </row>
    <row r="185" spans="1:6">
      <c r="A185" s="2"/>
      <c r="B185" s="2"/>
      <c r="C185" s="2">
        <f>SUM(C155:C184)</f>
        <v>1147</v>
      </c>
      <c r="D185" s="2"/>
      <c r="E185" s="2">
        <f>SUM(E155:E184)</f>
        <v>83</v>
      </c>
      <c r="F185" s="21">
        <f t="shared" si="9"/>
        <v>7.2362685265911066</v>
      </c>
    </row>
  </sheetData>
  <mergeCells count="35">
    <mergeCell ref="A160:B160"/>
    <mergeCell ref="A161:B161"/>
    <mergeCell ref="A162:B162"/>
    <mergeCell ref="A183:B183"/>
    <mergeCell ref="A184:B184"/>
    <mergeCell ref="C153:C154"/>
    <mergeCell ref="D153:D154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E153:E154"/>
    <mergeCell ref="F153:F154"/>
    <mergeCell ref="A153:B154"/>
    <mergeCell ref="A181:B181"/>
    <mergeCell ref="A182:B182"/>
    <mergeCell ref="A163:B163"/>
    <mergeCell ref="A164:B164"/>
    <mergeCell ref="A165:B165"/>
    <mergeCell ref="A166:B166"/>
    <mergeCell ref="A167:B167"/>
    <mergeCell ref="A168:B168"/>
    <mergeCell ref="A155:B155"/>
    <mergeCell ref="A156:B156"/>
    <mergeCell ref="A157:B157"/>
    <mergeCell ref="A158:B158"/>
    <mergeCell ref="A159:B159"/>
  </mergeCells>
  <pageMargins left="0.7" right="0.7" top="0.75" bottom="0.75" header="0.3" footer="0.3"/>
  <pageSetup paperSize="9" scale="6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9"/>
  <sheetViews>
    <sheetView tabSelected="1" workbookViewId="0">
      <selection activeCell="L8" sqref="L8"/>
    </sheetView>
  </sheetViews>
  <sheetFormatPr baseColWidth="10" defaultRowHeight="15"/>
  <cols>
    <col min="2" max="17" width="7.28515625" customWidth="1"/>
  </cols>
  <sheetData>
    <row r="1" spans="1:17" ht="21">
      <c r="A1" s="5" t="s">
        <v>178</v>
      </c>
      <c r="C1" s="23" t="s">
        <v>215</v>
      </c>
    </row>
    <row r="2" spans="1:17">
      <c r="A2" s="7" t="s">
        <v>138</v>
      </c>
      <c r="B2" s="8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>
      <c r="A3" s="9" t="s">
        <v>139</v>
      </c>
      <c r="B3" s="18" t="s">
        <v>140</v>
      </c>
      <c r="C3" s="18" t="s">
        <v>141</v>
      </c>
      <c r="D3" s="18" t="s">
        <v>142</v>
      </c>
      <c r="E3" s="18" t="s">
        <v>143</v>
      </c>
      <c r="F3" s="18" t="s">
        <v>144</v>
      </c>
      <c r="G3" s="18" t="s">
        <v>145</v>
      </c>
      <c r="H3" s="18" t="s">
        <v>146</v>
      </c>
      <c r="I3" s="18" t="s">
        <v>147</v>
      </c>
      <c r="J3" s="18" t="s">
        <v>148</v>
      </c>
      <c r="K3" s="18" t="s">
        <v>149</v>
      </c>
      <c r="L3" s="18" t="s">
        <v>150</v>
      </c>
      <c r="M3" s="18" t="s">
        <v>151</v>
      </c>
      <c r="N3" s="18" t="s">
        <v>152</v>
      </c>
      <c r="O3" s="19" t="s">
        <v>153</v>
      </c>
      <c r="P3" s="19" t="s">
        <v>98</v>
      </c>
      <c r="Q3" s="19"/>
    </row>
    <row r="4" spans="1:17">
      <c r="A4" s="3" t="s">
        <v>154</v>
      </c>
      <c r="B4" s="10">
        <v>0.2</v>
      </c>
      <c r="C4" s="10">
        <v>0.1</v>
      </c>
      <c r="D4" s="10">
        <v>0.5</v>
      </c>
      <c r="E4" s="10">
        <v>0.5</v>
      </c>
      <c r="F4" s="10">
        <v>0.44</v>
      </c>
      <c r="G4" s="10"/>
      <c r="H4" s="10">
        <v>0.11</v>
      </c>
      <c r="I4" s="10">
        <v>0</v>
      </c>
      <c r="J4" s="10">
        <v>0.66</v>
      </c>
      <c r="K4" s="10">
        <v>0</v>
      </c>
      <c r="L4" s="10"/>
      <c r="M4" s="10">
        <v>0.14000000000000001</v>
      </c>
      <c r="N4" s="10">
        <v>0.25</v>
      </c>
      <c r="O4" s="3"/>
      <c r="P4" s="3"/>
      <c r="Q4" s="3"/>
    </row>
    <row r="5" spans="1:17">
      <c r="A5" s="3" t="s">
        <v>155</v>
      </c>
      <c r="B5" s="10">
        <v>0.5</v>
      </c>
      <c r="C5" s="10">
        <v>0.8</v>
      </c>
      <c r="D5" s="11">
        <v>0.5</v>
      </c>
      <c r="E5" s="10">
        <v>0.33</v>
      </c>
      <c r="F5" s="10">
        <v>0.33329999999999999</v>
      </c>
      <c r="G5" s="10"/>
      <c r="H5" s="10">
        <v>0.77</v>
      </c>
      <c r="I5" s="10">
        <v>1</v>
      </c>
      <c r="J5" s="10">
        <v>0.33</v>
      </c>
      <c r="K5" s="10">
        <v>1</v>
      </c>
      <c r="L5" s="12"/>
      <c r="M5" s="10">
        <v>0.71</v>
      </c>
      <c r="N5" s="10">
        <v>0.75</v>
      </c>
      <c r="O5" s="3"/>
      <c r="P5" s="3"/>
      <c r="Q5" s="3"/>
    </row>
    <row r="6" spans="1:17">
      <c r="A6" s="3" t="s">
        <v>156</v>
      </c>
      <c r="B6" s="10">
        <v>0.3</v>
      </c>
      <c r="C6" s="10">
        <v>0.1</v>
      </c>
      <c r="D6" s="10">
        <v>0</v>
      </c>
      <c r="E6" s="10">
        <v>0.18</v>
      </c>
      <c r="F6" s="10">
        <v>0.22</v>
      </c>
      <c r="G6" s="10"/>
      <c r="H6" s="10">
        <v>0.11</v>
      </c>
      <c r="I6" s="10">
        <v>0</v>
      </c>
      <c r="J6" s="10">
        <v>0</v>
      </c>
      <c r="K6" s="10">
        <v>0</v>
      </c>
      <c r="L6" s="10"/>
      <c r="M6" s="10">
        <v>0.14280000000000001</v>
      </c>
      <c r="N6" s="10">
        <v>0</v>
      </c>
      <c r="O6" s="3" t="s">
        <v>157</v>
      </c>
      <c r="P6" s="3"/>
      <c r="Q6" s="3"/>
    </row>
    <row r="7" spans="1:17">
      <c r="A7" s="9" t="s">
        <v>158</v>
      </c>
      <c r="B7" s="9">
        <v>49.5</v>
      </c>
      <c r="C7" s="9">
        <v>49.75</v>
      </c>
      <c r="D7" s="9">
        <v>46.5</v>
      </c>
      <c r="E7" s="9">
        <v>48</v>
      </c>
      <c r="F7" s="9">
        <v>47</v>
      </c>
      <c r="G7" s="9">
        <v>49.5</v>
      </c>
      <c r="H7" s="9">
        <v>49.5</v>
      </c>
      <c r="I7" s="9">
        <v>49.5</v>
      </c>
      <c r="J7" s="9">
        <v>46</v>
      </c>
      <c r="K7" s="9">
        <v>49.5</v>
      </c>
      <c r="L7" s="9"/>
      <c r="M7" s="9">
        <v>49</v>
      </c>
      <c r="N7" s="9">
        <v>49.5</v>
      </c>
      <c r="O7" s="3"/>
      <c r="P7" s="3"/>
      <c r="Q7" s="3"/>
    </row>
    <row r="8" spans="1:17">
      <c r="A8" s="3" t="s">
        <v>3</v>
      </c>
      <c r="B8" s="9"/>
      <c r="C8" s="9">
        <v>49.15</v>
      </c>
      <c r="D8" s="9">
        <v>46.54</v>
      </c>
      <c r="E8" s="9">
        <v>48.17</v>
      </c>
      <c r="F8" s="9">
        <v>47.61</v>
      </c>
      <c r="G8" s="3" t="s">
        <v>179</v>
      </c>
      <c r="H8" s="9">
        <v>48.17</v>
      </c>
      <c r="I8" s="9">
        <v>48.93</v>
      </c>
      <c r="J8" s="9">
        <v>46</v>
      </c>
      <c r="K8" s="9">
        <v>49.5</v>
      </c>
      <c r="L8" s="18" t="s">
        <v>159</v>
      </c>
      <c r="M8" s="9">
        <v>48.86</v>
      </c>
      <c r="N8" s="9">
        <v>48.5</v>
      </c>
      <c r="O8" s="3">
        <v>49.5</v>
      </c>
      <c r="P8" s="3"/>
      <c r="Q8" s="3"/>
    </row>
    <row r="9" spans="1:17">
      <c r="H9" s="6"/>
      <c r="L9" s="6"/>
    </row>
    <row r="12" spans="1:17">
      <c r="A12" s="17" t="s">
        <v>160</v>
      </c>
      <c r="B12" s="3"/>
      <c r="C12" s="3"/>
      <c r="D12" s="3"/>
      <c r="E12" s="3"/>
      <c r="F12" s="3"/>
      <c r="G12" s="3"/>
      <c r="H12" s="9"/>
      <c r="I12" s="3"/>
      <c r="J12" s="3"/>
      <c r="K12" s="3"/>
      <c r="L12" s="3"/>
      <c r="M12" s="3"/>
      <c r="N12" s="3"/>
      <c r="O12" s="3"/>
      <c r="P12" s="3"/>
      <c r="Q12" s="3"/>
    </row>
    <row r="13" spans="1:17">
      <c r="A13" s="3" t="s">
        <v>139</v>
      </c>
      <c r="B13" s="3" t="s">
        <v>140</v>
      </c>
      <c r="C13" s="18" t="s">
        <v>141</v>
      </c>
      <c r="D13" s="18" t="s">
        <v>142</v>
      </c>
      <c r="E13" s="18" t="s">
        <v>143</v>
      </c>
      <c r="F13" s="18" t="s">
        <v>144</v>
      </c>
      <c r="G13" s="20" t="s">
        <v>220</v>
      </c>
      <c r="H13" s="18" t="s">
        <v>146</v>
      </c>
      <c r="I13" s="18" t="s">
        <v>147</v>
      </c>
      <c r="J13" s="18" t="s">
        <v>148</v>
      </c>
      <c r="K13" s="18" t="s">
        <v>149</v>
      </c>
      <c r="L13" s="18" t="s">
        <v>150</v>
      </c>
      <c r="M13" s="18" t="s">
        <v>151</v>
      </c>
      <c r="N13" s="18" t="s">
        <v>152</v>
      </c>
      <c r="O13" s="19" t="s">
        <v>153</v>
      </c>
      <c r="P13" s="19" t="s">
        <v>98</v>
      </c>
      <c r="Q13" s="19"/>
    </row>
    <row r="14" spans="1:17">
      <c r="A14" s="3" t="s">
        <v>161</v>
      </c>
      <c r="B14" s="15">
        <v>0.2</v>
      </c>
      <c r="C14" s="15">
        <v>0.08</v>
      </c>
      <c r="D14" s="15">
        <v>0.06</v>
      </c>
      <c r="E14" s="3">
        <v>17</v>
      </c>
      <c r="F14" s="3">
        <v>33</v>
      </c>
      <c r="G14" s="3">
        <v>0</v>
      </c>
      <c r="H14" s="3">
        <v>17</v>
      </c>
      <c r="I14" s="15">
        <v>0.125</v>
      </c>
      <c r="J14" s="15">
        <v>0.08</v>
      </c>
      <c r="K14" s="9">
        <v>16</v>
      </c>
      <c r="L14" s="3">
        <v>33</v>
      </c>
      <c r="M14" s="3">
        <v>6</v>
      </c>
      <c r="N14" s="3">
        <v>0</v>
      </c>
      <c r="O14" s="3">
        <v>27</v>
      </c>
      <c r="P14" s="9">
        <v>0</v>
      </c>
      <c r="Q14" s="3"/>
    </row>
    <row r="15" spans="1:17">
      <c r="A15" s="3" t="s">
        <v>155</v>
      </c>
      <c r="B15" s="15">
        <v>0.5</v>
      </c>
      <c r="C15" s="15">
        <v>0.72</v>
      </c>
      <c r="D15" s="15">
        <v>0.73</v>
      </c>
      <c r="E15" s="3">
        <v>83</v>
      </c>
      <c r="F15" s="3">
        <v>65</v>
      </c>
      <c r="G15" s="3">
        <v>50</v>
      </c>
      <c r="H15" s="3">
        <v>76</v>
      </c>
      <c r="I15" s="15">
        <v>0.625</v>
      </c>
      <c r="J15" s="15">
        <v>0.92</v>
      </c>
      <c r="K15" s="9">
        <v>56</v>
      </c>
      <c r="L15" s="9">
        <v>33</v>
      </c>
      <c r="M15" s="3">
        <v>82</v>
      </c>
      <c r="N15" s="3">
        <v>80</v>
      </c>
      <c r="O15" s="3">
        <v>64</v>
      </c>
      <c r="P15" s="9">
        <v>87.5</v>
      </c>
      <c r="Q15" s="3"/>
    </row>
    <row r="16" spans="1:17">
      <c r="A16" s="3" t="s">
        <v>156</v>
      </c>
      <c r="B16" s="15">
        <v>0.3</v>
      </c>
      <c r="C16" s="15">
        <v>0.2</v>
      </c>
      <c r="D16" s="15">
        <v>0.2</v>
      </c>
      <c r="E16" s="3">
        <v>0</v>
      </c>
      <c r="F16" s="3">
        <v>12</v>
      </c>
      <c r="G16" s="3">
        <v>50</v>
      </c>
      <c r="H16" s="3">
        <v>7</v>
      </c>
      <c r="I16" s="15">
        <v>0.25</v>
      </c>
      <c r="J16" s="15">
        <v>0</v>
      </c>
      <c r="K16" s="9">
        <v>28</v>
      </c>
      <c r="L16" s="9">
        <v>33</v>
      </c>
      <c r="M16" s="3">
        <v>12</v>
      </c>
      <c r="N16" s="3">
        <v>20</v>
      </c>
      <c r="O16" s="3">
        <v>9</v>
      </c>
      <c r="P16" s="3">
        <v>12.5</v>
      </c>
      <c r="Q16" s="3"/>
    </row>
    <row r="17" spans="1:17">
      <c r="A17" s="3" t="s">
        <v>158</v>
      </c>
      <c r="B17" s="3">
        <v>47.5</v>
      </c>
      <c r="C17" s="3">
        <v>47.5</v>
      </c>
      <c r="D17" s="3">
        <v>47.5</v>
      </c>
      <c r="E17" s="3">
        <v>47.5</v>
      </c>
      <c r="F17" s="3">
        <v>47.25</v>
      </c>
      <c r="G17" s="3">
        <v>48</v>
      </c>
      <c r="H17" s="3">
        <v>47</v>
      </c>
      <c r="I17" s="3">
        <v>47.75</v>
      </c>
      <c r="J17" s="3">
        <v>47</v>
      </c>
      <c r="K17" s="3">
        <v>47.5</v>
      </c>
      <c r="L17" s="3">
        <v>49</v>
      </c>
      <c r="M17" s="3">
        <v>47.5</v>
      </c>
      <c r="N17" s="3">
        <v>48</v>
      </c>
      <c r="O17" s="3">
        <v>47.5</v>
      </c>
      <c r="P17" s="3">
        <v>47.5</v>
      </c>
      <c r="Q17" s="3"/>
    </row>
    <row r="18" spans="1:17">
      <c r="A18" s="3" t="s">
        <v>162</v>
      </c>
      <c r="B18" s="3"/>
      <c r="C18" s="3">
        <v>47.86</v>
      </c>
      <c r="D18" s="3">
        <v>47.73</v>
      </c>
      <c r="E18" s="3">
        <v>46.13</v>
      </c>
      <c r="F18" s="3">
        <v>46.53</v>
      </c>
      <c r="G18" s="3">
        <v>48</v>
      </c>
      <c r="H18" s="3">
        <v>45.36</v>
      </c>
      <c r="I18" s="3">
        <v>47.72</v>
      </c>
      <c r="J18" s="3">
        <v>46.46</v>
      </c>
      <c r="K18" s="3">
        <v>47.25</v>
      </c>
      <c r="L18" s="3">
        <v>47.44</v>
      </c>
      <c r="M18" s="3">
        <v>47.68</v>
      </c>
      <c r="N18" s="3">
        <v>48.7</v>
      </c>
      <c r="O18" s="3">
        <v>45.95</v>
      </c>
      <c r="P18" s="3">
        <v>48.38</v>
      </c>
      <c r="Q18" s="3"/>
    </row>
    <row r="19" spans="1:17">
      <c r="G19" t="s">
        <v>221</v>
      </c>
    </row>
    <row r="21" spans="1:17">
      <c r="A21" s="16" t="s">
        <v>163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>
      <c r="A22" s="3" t="s">
        <v>139</v>
      </c>
      <c r="B22" s="3" t="s">
        <v>140</v>
      </c>
      <c r="C22" s="18" t="s">
        <v>141</v>
      </c>
      <c r="D22" s="18" t="s">
        <v>142</v>
      </c>
      <c r="E22" s="18" t="s">
        <v>143</v>
      </c>
      <c r="F22" s="18" t="s">
        <v>144</v>
      </c>
      <c r="G22" s="18" t="s">
        <v>145</v>
      </c>
      <c r="H22" s="18" t="s">
        <v>146</v>
      </c>
      <c r="I22" s="18" t="s">
        <v>147</v>
      </c>
      <c r="J22" s="18" t="s">
        <v>148</v>
      </c>
      <c r="K22" s="18" t="s">
        <v>149</v>
      </c>
      <c r="L22" s="18" t="s">
        <v>150</v>
      </c>
      <c r="M22" s="18" t="s">
        <v>151</v>
      </c>
      <c r="N22" s="18" t="s">
        <v>152</v>
      </c>
      <c r="O22" s="19" t="s">
        <v>153</v>
      </c>
      <c r="P22" s="19" t="s">
        <v>98</v>
      </c>
      <c r="Q22" s="19"/>
    </row>
    <row r="23" spans="1:17">
      <c r="A23" s="3" t="s">
        <v>161</v>
      </c>
      <c r="B23" s="14">
        <v>0.2</v>
      </c>
      <c r="C23" s="3">
        <v>11</v>
      </c>
      <c r="D23" s="3">
        <v>21</v>
      </c>
      <c r="E23" s="3">
        <v>25</v>
      </c>
      <c r="F23" s="3">
        <v>3</v>
      </c>
      <c r="G23" s="3">
        <v>0</v>
      </c>
      <c r="H23" s="3">
        <v>4</v>
      </c>
      <c r="I23" s="3">
        <v>0</v>
      </c>
      <c r="J23" s="3">
        <v>7</v>
      </c>
      <c r="K23" s="3">
        <v>20</v>
      </c>
      <c r="L23" s="3">
        <v>20</v>
      </c>
      <c r="M23" s="3">
        <v>9</v>
      </c>
      <c r="N23" s="3">
        <v>4</v>
      </c>
      <c r="O23" s="3">
        <v>0</v>
      </c>
      <c r="P23" s="3">
        <v>9</v>
      </c>
      <c r="Q23" s="3"/>
    </row>
    <row r="24" spans="1:17">
      <c r="A24" s="3" t="s">
        <v>155</v>
      </c>
      <c r="B24" s="14">
        <v>0.5</v>
      </c>
      <c r="C24" s="3">
        <v>71</v>
      </c>
      <c r="D24" s="3">
        <v>70</v>
      </c>
      <c r="E24" s="3">
        <v>56</v>
      </c>
      <c r="F24" s="3">
        <v>71</v>
      </c>
      <c r="G24" s="3">
        <v>60</v>
      </c>
      <c r="H24" s="3">
        <v>79</v>
      </c>
      <c r="I24" s="3">
        <v>83</v>
      </c>
      <c r="J24" s="3">
        <v>64</v>
      </c>
      <c r="K24" s="3">
        <v>80</v>
      </c>
      <c r="L24" s="3">
        <v>27</v>
      </c>
      <c r="M24" s="3">
        <v>64</v>
      </c>
      <c r="N24" s="3">
        <v>61</v>
      </c>
      <c r="O24" s="3">
        <v>67</v>
      </c>
      <c r="P24" s="3">
        <v>73</v>
      </c>
      <c r="Q24" s="3"/>
    </row>
    <row r="25" spans="1:17">
      <c r="A25" s="3" t="s">
        <v>156</v>
      </c>
      <c r="B25" s="14">
        <v>0.3</v>
      </c>
      <c r="C25" s="3">
        <v>18</v>
      </c>
      <c r="D25" s="3">
        <v>9</v>
      </c>
      <c r="E25" s="3">
        <v>19</v>
      </c>
      <c r="F25" s="3">
        <v>26</v>
      </c>
      <c r="G25" s="3">
        <v>40</v>
      </c>
      <c r="H25" s="3">
        <v>17</v>
      </c>
      <c r="I25" s="3">
        <v>17</v>
      </c>
      <c r="J25" s="3">
        <v>29</v>
      </c>
      <c r="K25" s="3">
        <v>0</v>
      </c>
      <c r="L25" s="3">
        <v>53</v>
      </c>
      <c r="M25" s="3">
        <v>27</v>
      </c>
      <c r="N25" s="3">
        <v>35</v>
      </c>
      <c r="O25" s="3">
        <v>33</v>
      </c>
      <c r="P25" s="3">
        <v>18</v>
      </c>
      <c r="Q25" s="3"/>
    </row>
    <row r="26" spans="1:17">
      <c r="A26" s="3" t="s">
        <v>158</v>
      </c>
      <c r="B26" s="3">
        <v>45.5</v>
      </c>
      <c r="C26" s="3">
        <v>46</v>
      </c>
      <c r="D26" s="3">
        <v>45</v>
      </c>
      <c r="E26" s="3">
        <v>45</v>
      </c>
      <c r="F26" s="3" t="s">
        <v>164</v>
      </c>
      <c r="G26" s="3">
        <v>46</v>
      </c>
      <c r="H26" s="3" t="s">
        <v>164</v>
      </c>
      <c r="I26" s="3" t="s">
        <v>165</v>
      </c>
      <c r="J26" s="3">
        <v>46</v>
      </c>
      <c r="K26" s="3">
        <v>46</v>
      </c>
      <c r="L26" s="3">
        <v>48</v>
      </c>
      <c r="M26" s="3" t="s">
        <v>164</v>
      </c>
      <c r="N26" s="3">
        <v>47</v>
      </c>
      <c r="O26" s="3">
        <v>46</v>
      </c>
      <c r="P26" s="3" t="s">
        <v>164</v>
      </c>
      <c r="Q26" s="3"/>
    </row>
    <row r="27" spans="1:17">
      <c r="A27" s="3" t="s">
        <v>3</v>
      </c>
      <c r="B27" s="3"/>
      <c r="C27" s="3" t="s">
        <v>166</v>
      </c>
      <c r="D27" s="3" t="s">
        <v>167</v>
      </c>
      <c r="E27" s="3" t="s">
        <v>168</v>
      </c>
      <c r="F27" s="3" t="s">
        <v>169</v>
      </c>
      <c r="G27" s="3" t="s">
        <v>170</v>
      </c>
      <c r="H27" s="3" t="s">
        <v>171</v>
      </c>
      <c r="I27" s="3" t="s">
        <v>172</v>
      </c>
      <c r="J27" s="3" t="s">
        <v>173</v>
      </c>
      <c r="K27" s="3" t="s">
        <v>174</v>
      </c>
      <c r="L27" s="3" t="s">
        <v>175</v>
      </c>
      <c r="M27" s="3" t="s">
        <v>176</v>
      </c>
      <c r="N27" s="3" t="s">
        <v>170</v>
      </c>
      <c r="O27" s="3" t="s">
        <v>177</v>
      </c>
      <c r="P27" s="3" t="s">
        <v>176</v>
      </c>
      <c r="Q27" s="3"/>
    </row>
    <row r="34" spans="1:15" ht="21">
      <c r="A34" s="5" t="s">
        <v>212</v>
      </c>
      <c r="C34" s="23" t="s">
        <v>214</v>
      </c>
    </row>
    <row r="35" spans="1:15">
      <c r="A35" s="19"/>
      <c r="B35" s="19"/>
      <c r="C35" s="24" t="s">
        <v>6</v>
      </c>
      <c r="D35" s="24" t="s">
        <v>205</v>
      </c>
      <c r="E35" s="24" t="s">
        <v>206</v>
      </c>
      <c r="F35" s="24"/>
      <c r="G35" s="24" t="s">
        <v>205</v>
      </c>
      <c r="H35" s="24" t="s">
        <v>207</v>
      </c>
      <c r="I35" s="24"/>
      <c r="J35" s="24" t="s">
        <v>205</v>
      </c>
      <c r="K35" s="25" t="s">
        <v>208</v>
      </c>
      <c r="L35" s="24"/>
      <c r="M35" s="24" t="s">
        <v>205</v>
      </c>
      <c r="N35" s="24"/>
      <c r="O35" s="24" t="s">
        <v>216</v>
      </c>
    </row>
    <row r="36" spans="1:15">
      <c r="A36" s="2"/>
      <c r="B36" s="2">
        <v>82</v>
      </c>
      <c r="C36" s="3"/>
      <c r="D36" s="3"/>
      <c r="E36" s="3">
        <v>307</v>
      </c>
      <c r="F36" s="3"/>
      <c r="G36" s="3"/>
      <c r="H36" s="3">
        <v>336</v>
      </c>
      <c r="I36" s="3"/>
      <c r="J36" s="3"/>
      <c r="K36" s="3"/>
      <c r="L36" s="3"/>
      <c r="M36" s="3"/>
      <c r="N36" s="3"/>
      <c r="O36" s="3">
        <v>1145</v>
      </c>
    </row>
    <row r="37" spans="1:15">
      <c r="A37" s="26" t="s">
        <v>209</v>
      </c>
      <c r="B37" s="26"/>
      <c r="C37" s="3">
        <v>16</v>
      </c>
      <c r="D37" s="13">
        <f>C37/B36*100</f>
        <v>19.512195121951219</v>
      </c>
      <c r="E37" s="3"/>
      <c r="F37" s="3">
        <v>74</v>
      </c>
      <c r="G37" s="13">
        <f>F37/E36*100</f>
        <v>24.104234527687296</v>
      </c>
      <c r="H37" s="3"/>
      <c r="I37" s="3">
        <v>55</v>
      </c>
      <c r="J37" s="13">
        <f>I37/H36*100</f>
        <v>16.36904761904762</v>
      </c>
      <c r="K37" s="3"/>
      <c r="L37" s="3">
        <v>38</v>
      </c>
      <c r="M37" s="13" t="s">
        <v>213</v>
      </c>
      <c r="N37" s="3">
        <f>SUM(C37,F37,I37,L37)</f>
        <v>183</v>
      </c>
      <c r="O37" s="13">
        <f>N37/O36*100</f>
        <v>15.982532751091702</v>
      </c>
    </row>
    <row r="38" spans="1:15">
      <c r="A38" s="26" t="s">
        <v>210</v>
      </c>
      <c r="B38" s="26"/>
      <c r="C38" s="3">
        <v>10</v>
      </c>
      <c r="D38" s="13">
        <f>C38/B36*100</f>
        <v>12.195121951219512</v>
      </c>
      <c r="E38" s="3"/>
      <c r="F38" s="3">
        <v>30</v>
      </c>
      <c r="G38" s="13">
        <f>F38/E36*100</f>
        <v>9.7719869706840399</v>
      </c>
      <c r="H38" s="3"/>
      <c r="I38" s="3">
        <v>14</v>
      </c>
      <c r="J38" s="13">
        <f>I38/H36*100</f>
        <v>4.1666666666666661</v>
      </c>
      <c r="K38" s="3"/>
      <c r="L38" s="3">
        <v>5</v>
      </c>
      <c r="M38" s="3"/>
      <c r="N38" s="3">
        <f>SUM(C38,F38,I38,L38)</f>
        <v>59</v>
      </c>
      <c r="O38" s="13">
        <f>N38/O36*100</f>
        <v>5.1528384279475983</v>
      </c>
    </row>
    <row r="39" spans="1:15">
      <c r="A39" s="26" t="s">
        <v>211</v>
      </c>
      <c r="B39" s="26"/>
      <c r="C39" s="3">
        <v>7</v>
      </c>
      <c r="D39" s="13">
        <f>C39/B36*100</f>
        <v>8.536585365853659</v>
      </c>
      <c r="E39" s="3"/>
      <c r="F39" s="3">
        <v>19</v>
      </c>
      <c r="G39" s="13">
        <f>F39/E36*100</f>
        <v>6.1889250814332248</v>
      </c>
      <c r="H39" s="3"/>
      <c r="I39" s="3">
        <v>11</v>
      </c>
      <c r="J39" s="13">
        <f>I39/H36*100</f>
        <v>3.2738095238095242</v>
      </c>
      <c r="K39" s="3"/>
      <c r="L39" s="3">
        <v>3</v>
      </c>
      <c r="M39" s="3"/>
      <c r="N39" s="3"/>
      <c r="O39" s="3"/>
    </row>
  </sheetData>
  <mergeCells count="3">
    <mergeCell ref="A37:B37"/>
    <mergeCell ref="A38:B38"/>
    <mergeCell ref="A39:B3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2012-05-06T14:44:02Z</dcterms:created>
  <dcterms:modified xsi:type="dcterms:W3CDTF">2012-05-07T00:04:00Z</dcterms:modified>
</cp:coreProperties>
</file>